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" windowWidth="10548" windowHeight="6540" activeTab="0"/>
  </bookViews>
  <sheets>
    <sheet name="Balance Sheet final" sheetId="1" r:id="rId1"/>
    <sheet name="Sheet1" sheetId="2" r:id="rId2"/>
  </sheets>
  <definedNames>
    <definedName name="_MailAutoSig" localSheetId="0">'Balance Sheet final'!#REF!</definedName>
    <definedName name="_xlnm.Print_Area" localSheetId="0">'Balance Sheet final'!$A$2:$K$50</definedName>
  </definedNames>
  <calcPr fullCalcOnLoad="1"/>
</workbook>
</file>

<file path=xl/sharedStrings.xml><?xml version="1.0" encoding="utf-8"?>
<sst xmlns="http://schemas.openxmlformats.org/spreadsheetml/2006/main" count="59" uniqueCount="55">
  <si>
    <t>Cash and Investment in County Treasury</t>
  </si>
  <si>
    <t>Imprest (Petty) Cash</t>
  </si>
  <si>
    <t>FIRST 5 COMMISSION OF SAN DIEGO</t>
  </si>
  <si>
    <t>Sustainability Fund</t>
  </si>
  <si>
    <t>Current Assets</t>
  </si>
  <si>
    <t>Prop 10</t>
  </si>
  <si>
    <t>Total</t>
  </si>
  <si>
    <t>Liabilities &amp; Fund Balance</t>
  </si>
  <si>
    <t>Accounts Payable</t>
  </si>
  <si>
    <t>Fund Balance</t>
  </si>
  <si>
    <t>TOTAL FUND BALANCE</t>
  </si>
  <si>
    <t xml:space="preserve">               ** FOR MANAGEMENT PURPOSES ONLY**  ** PER ORACLE ** NON GAAP**</t>
  </si>
  <si>
    <t>Due from Other Funds: Interest</t>
  </si>
  <si>
    <t xml:space="preserve">Due to Other Funds </t>
  </si>
  <si>
    <t xml:space="preserve">          Total Liabilities</t>
  </si>
  <si>
    <t>BALANCE SHEET SECTION</t>
  </si>
  <si>
    <t>COMMITTED FUNDS SECTION</t>
  </si>
  <si>
    <t>Interest Receivable</t>
  </si>
  <si>
    <t xml:space="preserve">          Oral Health Education &amp; Treatment</t>
  </si>
  <si>
    <t xml:space="preserve">          Contract Management and Evaluation Data System</t>
  </si>
  <si>
    <t xml:space="preserve">          Evaluation of Contracts</t>
  </si>
  <si>
    <t>AP Internal Agreement ZSI</t>
  </si>
  <si>
    <t>N/A</t>
  </si>
  <si>
    <t>Due from Other Funds</t>
  </si>
  <si>
    <t>Beginning Fiscal Year Balances</t>
  </si>
  <si>
    <t>Prepaid Expense (Insurance)</t>
  </si>
  <si>
    <r>
      <t xml:space="preserve">Cash Invested </t>
    </r>
    <r>
      <rPr>
        <i/>
        <sz val="11"/>
        <rFont val="Times New Roman"/>
        <family val="1"/>
      </rPr>
      <t>(see lines 8 - 9 for yield)</t>
    </r>
  </si>
  <si>
    <t xml:space="preserve">          Healthy Development Services</t>
  </si>
  <si>
    <t xml:space="preserve">          KidSTART</t>
  </si>
  <si>
    <t xml:space="preserve">          Information &amp; Referral</t>
  </si>
  <si>
    <t xml:space="preserve">          Parent &amp; Public Education</t>
  </si>
  <si>
    <t>Operating Fund</t>
  </si>
  <si>
    <t>Accounts Receivable</t>
  </si>
  <si>
    <t xml:space="preserve">          Quality Preschool Initiative</t>
  </si>
  <si>
    <t xml:space="preserve">          Targeted Home Visits</t>
  </si>
  <si>
    <t>Encumbrances for Contributions to Community</t>
  </si>
  <si>
    <t>Available for Allocation</t>
  </si>
  <si>
    <t>Per Commission Budget</t>
  </si>
  <si>
    <t>GL Prior Year Transfers</t>
  </si>
  <si>
    <t xml:space="preserve">          Community Water Fluoridation </t>
  </si>
  <si>
    <t xml:space="preserve">          Capital Costs (Navy Project)</t>
  </si>
  <si>
    <t>MTB-T Due to Other Funds</t>
  </si>
  <si>
    <t>FY 2014-15</t>
  </si>
  <si>
    <t>Deferred Revenue</t>
  </si>
  <si>
    <t>FY 2015-16</t>
  </si>
  <si>
    <t>Obligations for FY 15/16</t>
  </si>
  <si>
    <t>COMPARATIVE BALANCE SHEET  As of August 31, 2015 with Comparative Totals for August 31, 2014</t>
  </si>
  <si>
    <t xml:space="preserve">           Yield                   Current             August 31, 2014</t>
  </si>
  <si>
    <t>As of August 31, 2015</t>
  </si>
  <si>
    <r>
      <t xml:space="preserve">    </t>
    </r>
    <r>
      <rPr>
        <b/>
        <sz val="12"/>
        <color indexed="12"/>
        <rFont val="Times New Roman"/>
        <family val="1"/>
      </rPr>
      <t xml:space="preserve">Operating: </t>
    </r>
    <r>
      <rPr>
        <sz val="12"/>
        <color indexed="12"/>
        <rFont val="Times New Roman"/>
        <family val="1"/>
      </rPr>
      <t xml:space="preserve">                0.53%                   0.44%</t>
    </r>
  </si>
  <si>
    <t>TOTAL ASSETS (Lines 12 - 19)</t>
  </si>
  <si>
    <t>TOTAL LIABILITIES &amp; FUND BALANCE (Lines 29 - 30)</t>
  </si>
  <si>
    <r>
      <t>Total Committed Funds</t>
    </r>
    <r>
      <rPr>
        <sz val="11"/>
        <rFont val="Times New Roman"/>
        <family val="1"/>
      </rPr>
      <t xml:space="preserve"> (lines 34 - 48)</t>
    </r>
  </si>
  <si>
    <t>Funds Committed for Sustainability (I-33 minus I-49)</t>
  </si>
  <si>
    <r>
      <t xml:space="preserve">   </t>
    </r>
    <r>
      <rPr>
        <b/>
        <sz val="12"/>
        <color indexed="12"/>
        <rFont val="Times New Roman"/>
        <family val="1"/>
      </rPr>
      <t xml:space="preserve"> Sustainability: </t>
    </r>
    <r>
      <rPr>
        <sz val="12"/>
        <color indexed="12"/>
        <rFont val="Times New Roman"/>
        <family val="1"/>
      </rPr>
      <t xml:space="preserve">          0.76%                    0.51%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</si>
</sst>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m/d/yy;@"/>
    <numFmt numFmtId="167" formatCode="[$-409]dddd\,\ mmmm\ dd\,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Tempus Sans ITC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u val="single"/>
      <sz val="11"/>
      <name val="Times New Roman"/>
      <family val="1"/>
    </font>
    <font>
      <sz val="11"/>
      <name val="Tempus Sans ITC"/>
      <family val="5"/>
    </font>
    <font>
      <b/>
      <sz val="11"/>
      <color indexed="10"/>
      <name val="Times New Roman"/>
      <family val="1"/>
    </font>
    <font>
      <b/>
      <sz val="10"/>
      <name val="Tempus Sans ITC"/>
      <family val="5"/>
    </font>
    <font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8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i/>
      <sz val="10"/>
      <color indexed="8"/>
      <name val="Times New Roman"/>
      <family val="1"/>
    </font>
    <font>
      <i/>
      <sz val="11"/>
      <name val="Times New Roman"/>
      <family val="1"/>
    </font>
    <font>
      <b/>
      <sz val="12"/>
      <color indexed="10"/>
      <name val="Tempus Sans ITC"/>
      <family val="5"/>
    </font>
    <font>
      <sz val="24"/>
      <color indexed="8"/>
      <name val="Tempus Sans ITC"/>
      <family val="0"/>
    </font>
    <font>
      <sz val="16"/>
      <color indexed="8"/>
      <name val="Tempus Sans ITC"/>
      <family val="0"/>
    </font>
    <font>
      <sz val="18"/>
      <color indexed="8"/>
      <name val="Comic Sans MS"/>
      <family val="0"/>
    </font>
    <font>
      <sz val="24"/>
      <color indexed="8"/>
      <name val="Times New Roman"/>
      <family val="0"/>
    </font>
    <font>
      <b/>
      <sz val="12"/>
      <color rgb="FFFF0000"/>
      <name val="Tempus Sans ITC"/>
      <family val="5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double"/>
    </border>
    <border>
      <left/>
      <right/>
      <top/>
      <bottom style="thick"/>
    </border>
    <border>
      <left style="thin"/>
      <right style="thin"/>
      <top/>
      <bottom style="thick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thick"/>
      <bottom/>
    </border>
    <border>
      <left/>
      <right style="thin"/>
      <top/>
      <bottom style="thick"/>
    </border>
    <border>
      <left style="thin"/>
      <right style="thin"/>
      <top style="thin"/>
      <bottom style="thick"/>
    </border>
    <border>
      <left/>
      <right style="thin"/>
      <top style="thin"/>
      <bottom/>
    </border>
    <border>
      <left style="thin"/>
      <right style="thin"/>
      <top style="thick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9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41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4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2" fontId="3" fillId="0" borderId="10" xfId="0" applyNumberFormat="1" applyFont="1" applyBorder="1" applyAlignment="1">
      <alignment/>
    </xf>
    <xf numFmtId="41" fontId="3" fillId="0" borderId="10" xfId="0" applyNumberFormat="1" applyFont="1" applyBorder="1" applyAlignment="1">
      <alignment/>
    </xf>
    <xf numFmtId="42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20" borderId="10" xfId="0" applyFont="1" applyFill="1" applyBorder="1" applyAlignment="1">
      <alignment horizontal="center"/>
    </xf>
    <xf numFmtId="42" fontId="2" fillId="20" borderId="10" xfId="0" applyNumberFormat="1" applyFont="1" applyFill="1" applyBorder="1" applyAlignment="1">
      <alignment/>
    </xf>
    <xf numFmtId="41" fontId="2" fillId="20" borderId="10" xfId="0" applyNumberFormat="1" applyFont="1" applyFill="1" applyBorder="1" applyAlignment="1">
      <alignment/>
    </xf>
    <xf numFmtId="0" fontId="2" fillId="2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41" fontId="3" fillId="0" borderId="13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7" borderId="15" xfId="0" applyFont="1" applyFill="1" applyBorder="1" applyAlignment="1">
      <alignment/>
    </xf>
    <xf numFmtId="0" fontId="2" fillId="7" borderId="0" xfId="0" applyFont="1" applyFill="1" applyBorder="1" applyAlignment="1">
      <alignment/>
    </xf>
    <xf numFmtId="42" fontId="2" fillId="7" borderId="16" xfId="0" applyNumberFormat="1" applyFont="1" applyFill="1" applyBorder="1" applyAlignment="1">
      <alignment/>
    </xf>
    <xf numFmtId="42" fontId="4" fillId="7" borderId="12" xfId="0" applyNumberFormat="1" applyFont="1" applyFill="1" applyBorder="1" applyAlignment="1">
      <alignment/>
    </xf>
    <xf numFmtId="42" fontId="8" fillId="7" borderId="12" xfId="0" applyNumberFormat="1" applyFont="1" applyFill="1" applyBorder="1" applyAlignment="1">
      <alignment/>
    </xf>
    <xf numFmtId="42" fontId="2" fillId="20" borderId="17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24" borderId="18" xfId="0" applyFont="1" applyFill="1" applyBorder="1" applyAlignment="1">
      <alignment/>
    </xf>
    <xf numFmtId="41" fontId="0" fillId="24" borderId="18" xfId="0" applyNumberFormat="1" applyFill="1" applyBorder="1" applyAlignment="1">
      <alignment/>
    </xf>
    <xf numFmtId="0" fontId="0" fillId="24" borderId="18" xfId="0" applyFill="1" applyBorder="1" applyAlignment="1">
      <alignment/>
    </xf>
    <xf numFmtId="0" fontId="2" fillId="0" borderId="15" xfId="0" applyFont="1" applyBorder="1" applyAlignment="1">
      <alignment/>
    </xf>
    <xf numFmtId="41" fontId="3" fillId="0" borderId="11" xfId="0" applyNumberFormat="1" applyFont="1" applyBorder="1" applyAlignment="1">
      <alignment/>
    </xf>
    <xf numFmtId="0" fontId="0" fillId="0" borderId="0" xfId="0" applyFill="1" applyBorder="1" applyAlignment="1">
      <alignment/>
    </xf>
    <xf numFmtId="42" fontId="2" fillId="20" borderId="19" xfId="0" applyNumberFormat="1" applyFont="1" applyFill="1" applyBorder="1" applyAlignment="1">
      <alignment/>
    </xf>
    <xf numFmtId="42" fontId="2" fillId="24" borderId="19" xfId="0" applyNumberFormat="1" applyFont="1" applyFill="1" applyBorder="1" applyAlignment="1">
      <alignment/>
    </xf>
    <xf numFmtId="41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8" fillId="20" borderId="10" xfId="0" applyFont="1" applyFill="1" applyBorder="1" applyAlignment="1">
      <alignment/>
    </xf>
    <xf numFmtId="0" fontId="8" fillId="0" borderId="0" xfId="0" applyFont="1" applyAlignment="1">
      <alignment/>
    </xf>
    <xf numFmtId="0" fontId="14" fillId="0" borderId="18" xfId="0" applyFont="1" applyFill="1" applyBorder="1" applyAlignment="1">
      <alignment/>
    </xf>
    <xf numFmtId="0" fontId="15" fillId="0" borderId="18" xfId="0" applyFont="1" applyFill="1" applyBorder="1" applyAlignment="1">
      <alignment horizontal="center" wrapText="1"/>
    </xf>
    <xf numFmtId="42" fontId="2" fillId="20" borderId="20" xfId="0" applyNumberFormat="1" applyFont="1" applyFill="1" applyBorder="1" applyAlignment="1">
      <alignment/>
    </xf>
    <xf numFmtId="42" fontId="7" fillId="0" borderId="21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42" fontId="12" fillId="20" borderId="22" xfId="0" applyNumberFormat="1" applyFont="1" applyFill="1" applyBorder="1" applyAlignment="1">
      <alignment/>
    </xf>
    <xf numFmtId="41" fontId="12" fillId="20" borderId="23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2" fillId="24" borderId="19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7" borderId="2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41" fontId="32" fillId="0" borderId="25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2" fillId="7" borderId="11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8" fillId="7" borderId="10" xfId="0" applyFont="1" applyFill="1" applyBorder="1" applyAlignment="1">
      <alignment/>
    </xf>
    <xf numFmtId="42" fontId="2" fillId="7" borderId="10" xfId="0" applyNumberFormat="1" applyFont="1" applyFill="1" applyBorder="1" applyAlignment="1">
      <alignment/>
    </xf>
    <xf numFmtId="41" fontId="2" fillId="7" borderId="10" xfId="0" applyNumberFormat="1" applyFont="1" applyFill="1" applyBorder="1" applyAlignment="1">
      <alignment/>
    </xf>
    <xf numFmtId="41" fontId="2" fillId="7" borderId="11" xfId="0" applyNumberFormat="1" applyFont="1" applyFill="1" applyBorder="1" applyAlignment="1">
      <alignment/>
    </xf>
    <xf numFmtId="42" fontId="2" fillId="7" borderId="21" xfId="0" applyNumberFormat="1" applyFont="1" applyFill="1" applyBorder="1" applyAlignment="1">
      <alignment/>
    </xf>
    <xf numFmtId="0" fontId="2" fillId="7" borderId="10" xfId="0" applyFont="1" applyFill="1" applyBorder="1" applyAlignment="1">
      <alignment horizontal="center" wrapText="1"/>
    </xf>
    <xf numFmtId="0" fontId="2" fillId="8" borderId="0" xfId="0" applyFont="1" applyFill="1" applyBorder="1" applyAlignment="1">
      <alignment/>
    </xf>
    <xf numFmtId="42" fontId="2" fillId="8" borderId="17" xfId="0" applyNumberFormat="1" applyFont="1" applyFill="1" applyBorder="1" applyAlignment="1">
      <alignment/>
    </xf>
    <xf numFmtId="0" fontId="0" fillId="8" borderId="12" xfId="0" applyFill="1" applyBorder="1" applyAlignment="1">
      <alignment/>
    </xf>
    <xf numFmtId="0" fontId="2" fillId="8" borderId="26" xfId="0" applyFont="1" applyFill="1" applyBorder="1" applyAlignment="1">
      <alignment/>
    </xf>
    <xf numFmtId="41" fontId="0" fillId="8" borderId="27" xfId="0" applyNumberFormat="1" applyFill="1" applyBorder="1" applyAlignment="1">
      <alignment/>
    </xf>
    <xf numFmtId="0" fontId="0" fillId="8" borderId="27" xfId="0" applyFill="1" applyBorder="1" applyAlignment="1">
      <alignment/>
    </xf>
    <xf numFmtId="42" fontId="2" fillId="0" borderId="20" xfId="0" applyNumberFormat="1" applyFont="1" applyFill="1" applyBorder="1" applyAlignment="1">
      <alignment/>
    </xf>
    <xf numFmtId="42" fontId="2" fillId="7" borderId="20" xfId="0" applyNumberFormat="1" applyFont="1" applyFill="1" applyBorder="1" applyAlignment="1">
      <alignment/>
    </xf>
    <xf numFmtId="0" fontId="5" fillId="7" borderId="20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1" fontId="3" fillId="0" borderId="10" xfId="0" applyNumberFormat="1" applyFont="1" applyFill="1" applyBorder="1" applyAlignment="1">
      <alignment/>
    </xf>
    <xf numFmtId="41" fontId="3" fillId="0" borderId="13" xfId="0" applyNumberFormat="1" applyFont="1" applyFill="1" applyBorder="1" applyAlignment="1">
      <alignment/>
    </xf>
    <xf numFmtId="42" fontId="2" fillId="24" borderId="29" xfId="0" applyNumberFormat="1" applyFont="1" applyFill="1" applyBorder="1" applyAlignment="1">
      <alignment/>
    </xf>
    <xf numFmtId="41" fontId="12" fillId="20" borderId="30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41" fontId="4" fillId="0" borderId="30" xfId="0" applyNumberFormat="1" applyFont="1" applyBorder="1" applyAlignment="1">
      <alignment/>
    </xf>
    <xf numFmtId="41" fontId="0" fillId="0" borderId="19" xfId="0" applyNumberFormat="1" applyBorder="1" applyAlignment="1">
      <alignment/>
    </xf>
    <xf numFmtId="165" fontId="2" fillId="20" borderId="10" xfId="42" applyNumberFormat="1" applyFont="1" applyFill="1" applyBorder="1" applyAlignment="1">
      <alignment/>
    </xf>
    <xf numFmtId="42" fontId="2" fillId="20" borderId="21" xfId="0" applyNumberFormat="1" applyFont="1" applyFill="1" applyBorder="1" applyAlignment="1">
      <alignment/>
    </xf>
    <xf numFmtId="42" fontId="3" fillId="0" borderId="10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44" fontId="33" fillId="0" borderId="0" xfId="44" applyFont="1" applyFill="1" applyBorder="1" applyAlignment="1">
      <alignment horizontal="left"/>
    </xf>
    <xf numFmtId="6" fontId="33" fillId="0" borderId="0" xfId="0" applyNumberFormat="1" applyFont="1" applyFill="1" applyAlignment="1">
      <alignment horizontal="left"/>
    </xf>
    <xf numFmtId="15" fontId="33" fillId="0" borderId="0" xfId="0" applyNumberFormat="1" applyFont="1" applyFill="1" applyAlignment="1">
      <alignment horizontal="left"/>
    </xf>
    <xf numFmtId="15" fontId="34" fillId="0" borderId="0" xfId="0" applyNumberFormat="1" applyFont="1" applyFill="1" applyBorder="1" applyAlignment="1">
      <alignment horizontal="center"/>
    </xf>
    <xf numFmtId="6" fontId="33" fillId="0" borderId="0" xfId="0" applyNumberFormat="1" applyFont="1" applyFill="1" applyBorder="1" applyAlignment="1">
      <alignment horizontal="left"/>
    </xf>
    <xf numFmtId="42" fontId="4" fillId="0" borderId="10" xfId="0" applyNumberFormat="1" applyFont="1" applyFill="1" applyBorder="1" applyAlignment="1">
      <alignment/>
    </xf>
    <xf numFmtId="41" fontId="4" fillId="0" borderId="11" xfId="0" applyNumberFormat="1" applyFont="1" applyFill="1" applyBorder="1" applyAlignment="1">
      <alignment/>
    </xf>
    <xf numFmtId="41" fontId="4" fillId="0" borderId="30" xfId="0" applyNumberFormat="1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3" fillId="0" borderId="11" xfId="0" applyNumberFormat="1" applyFont="1" applyFill="1" applyBorder="1" applyAlignment="1">
      <alignment/>
    </xf>
    <xf numFmtId="41" fontId="0" fillId="0" borderId="24" xfId="0" applyNumberFormat="1" applyFill="1" applyBorder="1" applyAlignment="1">
      <alignment/>
    </xf>
    <xf numFmtId="41" fontId="4" fillId="0" borderId="15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0" fontId="9" fillId="0" borderId="0" xfId="0" applyFont="1" applyFill="1" applyBorder="1" applyAlignment="1">
      <alignment/>
    </xf>
    <xf numFmtId="41" fontId="0" fillId="0" borderId="11" xfId="0" applyNumberFormat="1" applyFill="1" applyBorder="1" applyAlignment="1">
      <alignment/>
    </xf>
    <xf numFmtId="0" fontId="0" fillId="0" borderId="20" xfId="0" applyFill="1" applyBorder="1" applyAlignment="1">
      <alignment/>
    </xf>
    <xf numFmtId="41" fontId="0" fillId="0" borderId="20" xfId="0" applyNumberFormat="1" applyFill="1" applyBorder="1" applyAlignment="1">
      <alignment/>
    </xf>
    <xf numFmtId="41" fontId="4" fillId="0" borderId="10" xfId="0" applyNumberFormat="1" applyFont="1" applyFill="1" applyBorder="1" applyAlignment="1">
      <alignment/>
    </xf>
    <xf numFmtId="41" fontId="4" fillId="0" borderId="24" xfId="0" applyNumberFormat="1" applyFont="1" applyFill="1" applyBorder="1" applyAlignment="1">
      <alignment/>
    </xf>
    <xf numFmtId="41" fontId="2" fillId="25" borderId="10" xfId="0" applyNumberFormat="1" applyFont="1" applyFill="1" applyBorder="1" applyAlignment="1">
      <alignment/>
    </xf>
    <xf numFmtId="41" fontId="2" fillId="25" borderId="31" xfId="0" applyNumberFormat="1" applyFont="1" applyFill="1" applyBorder="1" applyAlignment="1">
      <alignment/>
    </xf>
    <xf numFmtId="41" fontId="2" fillId="25" borderId="22" xfId="0" applyNumberFormat="1" applyFont="1" applyFill="1" applyBorder="1" applyAlignment="1">
      <alignment/>
    </xf>
    <xf numFmtId="165" fontId="2" fillId="26" borderId="10" xfId="42" applyNumberFormat="1" applyFont="1" applyFill="1" applyBorder="1" applyAlignment="1">
      <alignment/>
    </xf>
    <xf numFmtId="42" fontId="2" fillId="26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42" fontId="8" fillId="0" borderId="0" xfId="0" applyNumberFormat="1" applyFont="1" applyBorder="1" applyAlignment="1">
      <alignment/>
    </xf>
    <xf numFmtId="41" fontId="35" fillId="7" borderId="23" xfId="0" applyNumberFormat="1" applyFont="1" applyFill="1" applyBorder="1" applyAlignment="1">
      <alignment horizontal="center" wrapText="1"/>
    </xf>
    <xf numFmtId="41" fontId="35" fillId="7" borderId="32" xfId="0" applyNumberFormat="1" applyFont="1" applyFill="1" applyBorder="1" applyAlignment="1">
      <alignment horizontal="center" wrapText="1"/>
    </xf>
    <xf numFmtId="41" fontId="13" fillId="7" borderId="10" xfId="0" applyNumberFormat="1" applyFont="1" applyFill="1" applyBorder="1" applyAlignment="1">
      <alignment horizontal="right"/>
    </xf>
    <xf numFmtId="0" fontId="0" fillId="0" borderId="33" xfId="0" applyFont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20" borderId="34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14" fontId="42" fillId="0" borderId="0" xfId="0" applyNumberFormat="1" applyFont="1" applyAlignment="1">
      <alignment horizontal="center"/>
    </xf>
    <xf numFmtId="41" fontId="3" fillId="0" borderId="24" xfId="0" applyNumberFormat="1" applyFont="1" applyFill="1" applyBorder="1" applyAlignment="1">
      <alignment/>
    </xf>
    <xf numFmtId="42" fontId="3" fillId="0" borderId="24" xfId="0" applyNumberFormat="1" applyFont="1" applyBorder="1" applyAlignment="1">
      <alignment/>
    </xf>
    <xf numFmtId="42" fontId="2" fillId="0" borderId="36" xfId="0" applyNumberFormat="1" applyFont="1" applyFill="1" applyBorder="1" applyAlignment="1">
      <alignment/>
    </xf>
    <xf numFmtId="0" fontId="8" fillId="0" borderId="37" xfId="0" applyFont="1" applyFill="1" applyBorder="1" applyAlignment="1">
      <alignment/>
    </xf>
    <xf numFmtId="42" fontId="2" fillId="7" borderId="36" xfId="0" applyNumberFormat="1" applyFont="1" applyFill="1" applyBorder="1" applyAlignment="1">
      <alignment/>
    </xf>
    <xf numFmtId="0" fontId="3" fillId="0" borderId="38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37" fontId="2" fillId="7" borderId="10" xfId="0" applyNumberFormat="1" applyFont="1" applyFill="1" applyBorder="1" applyAlignment="1">
      <alignment/>
    </xf>
    <xf numFmtId="15" fontId="0" fillId="0" borderId="0" xfId="0" applyNumberFormat="1" applyAlignment="1">
      <alignment/>
    </xf>
    <xf numFmtId="42" fontId="2" fillId="20" borderId="10" xfId="42" applyNumberFormat="1" applyFont="1" applyFill="1" applyBorder="1" applyAlignment="1">
      <alignment/>
    </xf>
    <xf numFmtId="42" fontId="2" fillId="20" borderId="39" xfId="0" applyNumberFormat="1" applyFont="1" applyFill="1" applyBorder="1" applyAlignment="1">
      <alignment/>
    </xf>
    <xf numFmtId="42" fontId="2" fillId="20" borderId="13" xfId="0" applyNumberFormat="1" applyFont="1" applyFill="1" applyBorder="1" applyAlignment="1">
      <alignment/>
    </xf>
    <xf numFmtId="42" fontId="2" fillId="0" borderId="21" xfId="0" applyNumberFormat="1" applyFont="1" applyFill="1" applyBorder="1" applyAlignment="1">
      <alignment/>
    </xf>
    <xf numFmtId="164" fontId="13" fillId="20" borderId="34" xfId="0" applyNumberFormat="1" applyFont="1" applyFill="1" applyBorder="1" applyAlignment="1">
      <alignment horizontal="center"/>
    </xf>
    <xf numFmtId="42" fontId="11" fillId="20" borderId="39" xfId="0" applyNumberFormat="1" applyFont="1" applyFill="1" applyBorder="1" applyAlignment="1">
      <alignment horizontal="center"/>
    </xf>
    <xf numFmtId="42" fontId="11" fillId="20" borderId="16" xfId="0" applyNumberFormat="1" applyFont="1" applyFill="1" applyBorder="1" applyAlignment="1">
      <alignment horizontal="center"/>
    </xf>
    <xf numFmtId="0" fontId="3" fillId="0" borderId="38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8" borderId="40" xfId="0" applyFont="1" applyFill="1" applyBorder="1" applyAlignment="1">
      <alignment horizontal="left"/>
    </xf>
    <xf numFmtId="0" fontId="2" fillId="8" borderId="41" xfId="0" applyFont="1" applyFill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2" fillId="8" borderId="38" xfId="0" applyFont="1" applyFill="1" applyBorder="1" applyAlignment="1">
      <alignment horizontal="left"/>
    </xf>
    <xf numFmtId="0" fontId="2" fillId="8" borderId="15" xfId="0" applyFont="1" applyFill="1" applyBorder="1" applyAlignment="1">
      <alignment horizontal="left"/>
    </xf>
    <xf numFmtId="0" fontId="2" fillId="8" borderId="22" xfId="0" applyFont="1" applyFill="1" applyBorder="1" applyAlignment="1">
      <alignment horizontal="left"/>
    </xf>
    <xf numFmtId="0" fontId="5" fillId="27" borderId="15" xfId="0" applyFont="1" applyFill="1" applyBorder="1" applyAlignment="1">
      <alignment horizontal="left"/>
    </xf>
    <xf numFmtId="0" fontId="5" fillId="27" borderId="2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4" fillId="0" borderId="0" xfId="0" applyFont="1" applyBorder="1" applyAlignment="1">
      <alignment horizontal="left"/>
    </xf>
    <xf numFmtId="0" fontId="2" fillId="8" borderId="43" xfId="0" applyFont="1" applyFill="1" applyBorder="1" applyAlignment="1">
      <alignment horizontal="center"/>
    </xf>
    <xf numFmtId="0" fontId="2" fillId="8" borderId="44" xfId="0" applyFont="1" applyFill="1" applyBorder="1" applyAlignment="1">
      <alignment horizontal="center"/>
    </xf>
    <xf numFmtId="0" fontId="2" fillId="8" borderId="45" xfId="0" applyFont="1" applyFill="1" applyBorder="1" applyAlignment="1">
      <alignment horizontal="center"/>
    </xf>
    <xf numFmtId="0" fontId="7" fillId="7" borderId="43" xfId="0" applyFont="1" applyFill="1" applyBorder="1" applyAlignment="1">
      <alignment horizontal="center"/>
    </xf>
    <xf numFmtId="0" fontId="7" fillId="7" borderId="44" xfId="0" applyFont="1" applyFill="1" applyBorder="1" applyAlignment="1">
      <alignment horizontal="center"/>
    </xf>
    <xf numFmtId="0" fontId="7" fillId="7" borderId="45" xfId="0" applyFont="1" applyFill="1" applyBorder="1" applyAlignment="1">
      <alignment horizontal="center"/>
    </xf>
    <xf numFmtId="0" fontId="5" fillId="27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039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mpus Sans ITC"/>
              <a:ea typeface="Tempus Sans ITC"/>
              <a:cs typeface="Tempus Sans ITC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1039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mpus Sans ITC"/>
              <a:ea typeface="Tempus Sans ITC"/>
              <a:cs typeface="Tempus Sans ITC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039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mpus Sans ITC"/>
              <a:ea typeface="Tempus Sans ITC"/>
              <a:cs typeface="Tempus Sans ITC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1039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mpus Sans ITC"/>
              <a:ea typeface="Tempus Sans ITC"/>
              <a:cs typeface="Tempus Sans ITC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 flipV="1">
          <a:off x="1039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mpus Sans ITC"/>
              <a:ea typeface="Tempus Sans ITC"/>
              <a:cs typeface="Tempus Sans ITC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 flipV="1">
          <a:off x="1039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mpus Sans ITC"/>
              <a:ea typeface="Tempus Sans ITC"/>
              <a:cs typeface="Tempus Sans ITC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1039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mpus Sans ITC"/>
              <a:ea typeface="Tempus Sans ITC"/>
              <a:cs typeface="Tempus Sans ITC"/>
            </a:rPr>
            <a:t/>
          </a:r>
        </a:p>
      </xdr:txBody>
    </xdr:sp>
    <xdr:clientData/>
  </xdr:twoCellAnchor>
  <xdr:twoCellAnchor>
    <xdr:from>
      <xdr:col>7</xdr:col>
      <xdr:colOff>28575</xdr:colOff>
      <xdr:row>48</xdr:row>
      <xdr:rowOff>0</xdr:rowOff>
    </xdr:from>
    <xdr:to>
      <xdr:col>8</xdr:col>
      <xdr:colOff>381000</xdr:colOff>
      <xdr:row>48</xdr:row>
      <xdr:rowOff>0</xdr:rowOff>
    </xdr:to>
    <xdr:sp>
      <xdr:nvSpPr>
        <xdr:cNvPr id="8" name="Rectangle 14"/>
        <xdr:cNvSpPr>
          <a:spLocks/>
        </xdr:cNvSpPr>
      </xdr:nvSpPr>
      <xdr:spPr>
        <a:xfrm>
          <a:off x="7143750" y="10734675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59436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empus Sans ITC"/>
              <a:ea typeface="Tempus Sans ITC"/>
              <a:cs typeface="Tempus Sans ITC"/>
            </a:rPr>
            <a:t>**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400050</xdr:colOff>
      <xdr:row>48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7153275" y="107346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59436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empus Sans ITC"/>
              <a:ea typeface="Tempus Sans ITC"/>
              <a:cs typeface="Tempus Sans ITC"/>
            </a:rPr>
            <a:t>**</a:t>
          </a:r>
        </a:p>
      </xdr:txBody>
    </xdr:sp>
    <xdr:clientData/>
  </xdr:twoCellAnchor>
  <xdr:twoCellAnchor>
    <xdr:from>
      <xdr:col>8</xdr:col>
      <xdr:colOff>9525</xdr:colOff>
      <xdr:row>42</xdr:row>
      <xdr:rowOff>114300</xdr:rowOff>
    </xdr:from>
    <xdr:to>
      <xdr:col>8</xdr:col>
      <xdr:colOff>409575</xdr:colOff>
      <xdr:row>44</xdr:row>
      <xdr:rowOff>0</xdr:rowOff>
    </xdr:to>
    <xdr:sp>
      <xdr:nvSpPr>
        <xdr:cNvPr id="10" name="Rectangle 17"/>
        <xdr:cNvSpPr>
          <a:spLocks/>
        </xdr:cNvSpPr>
      </xdr:nvSpPr>
      <xdr:spPr>
        <a:xfrm>
          <a:off x="7162800" y="9591675"/>
          <a:ext cx="4095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mpus Sans ITC"/>
              <a:ea typeface="Tempus Sans ITC"/>
              <a:cs typeface="Tempus Sans ITC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0</xdr:col>
      <xdr:colOff>1304925</xdr:colOff>
      <xdr:row>9</xdr:row>
      <xdr:rowOff>28575</xdr:rowOff>
    </xdr:to>
    <xdr:sp>
      <xdr:nvSpPr>
        <xdr:cNvPr id="11" name="Rectangle 23"/>
        <xdr:cNvSpPr>
          <a:spLocks/>
        </xdr:cNvSpPr>
      </xdr:nvSpPr>
      <xdr:spPr>
        <a:xfrm>
          <a:off x="9525" y="1428750"/>
          <a:ext cx="1295400" cy="723900"/>
        </a:xfrm>
        <a:prstGeom prst="rect">
          <a:avLst/>
        </a:prstGeom>
        <a:solidFill>
          <a:srgbClr val="FFCC99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mpus Sans ITC"/>
              <a:ea typeface="Tempus Sans ITC"/>
              <a:cs typeface="Tempus Sans ITC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266700</xdr:rowOff>
    </xdr:from>
    <xdr:to>
      <xdr:col>2</xdr:col>
      <xdr:colOff>200025</xdr:colOff>
      <xdr:row>6</xdr:row>
      <xdr:rowOff>266700</xdr:rowOff>
    </xdr:to>
    <xdr:sp>
      <xdr:nvSpPr>
        <xdr:cNvPr id="12" name="Line 24"/>
        <xdr:cNvSpPr>
          <a:spLocks/>
        </xdr:cNvSpPr>
      </xdr:nvSpPr>
      <xdr:spPr>
        <a:xfrm flipV="1">
          <a:off x="0" y="1695450"/>
          <a:ext cx="379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mpus Sans ITC"/>
              <a:ea typeface="Tempus Sans ITC"/>
              <a:cs typeface="Tempus Sans ITC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400050</xdr:colOff>
      <xdr:row>48</xdr:row>
      <xdr:rowOff>0</xdr:rowOff>
    </xdr:to>
    <xdr:sp>
      <xdr:nvSpPr>
        <xdr:cNvPr id="13" name="Rectangle 28"/>
        <xdr:cNvSpPr>
          <a:spLocks/>
        </xdr:cNvSpPr>
      </xdr:nvSpPr>
      <xdr:spPr>
        <a:xfrm>
          <a:off x="7153275" y="107346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59436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empus Sans ITC"/>
              <a:ea typeface="Tempus Sans ITC"/>
              <a:cs typeface="Tempus Sans ITC"/>
            </a:rPr>
            <a:t>**</a:t>
          </a:r>
        </a:p>
      </xdr:txBody>
    </xdr:sp>
    <xdr:clientData/>
  </xdr:twoCellAnchor>
  <xdr:twoCellAnchor>
    <xdr:from>
      <xdr:col>0</xdr:col>
      <xdr:colOff>1314450</xdr:colOff>
      <xdr:row>6</xdr:row>
      <xdr:rowOff>0</xdr:rowOff>
    </xdr:from>
    <xdr:to>
      <xdr:col>0</xdr:col>
      <xdr:colOff>2324100</xdr:colOff>
      <xdr:row>9</xdr:row>
      <xdr:rowOff>28575</xdr:rowOff>
    </xdr:to>
    <xdr:sp>
      <xdr:nvSpPr>
        <xdr:cNvPr id="14" name="Rectangle 37"/>
        <xdr:cNvSpPr>
          <a:spLocks/>
        </xdr:cNvSpPr>
      </xdr:nvSpPr>
      <xdr:spPr>
        <a:xfrm>
          <a:off x="1314450" y="1428750"/>
          <a:ext cx="1009650" cy="723900"/>
        </a:xfrm>
        <a:prstGeom prst="rect">
          <a:avLst/>
        </a:prstGeom>
        <a:solidFill>
          <a:srgbClr val="FF0000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mpus Sans ITC"/>
              <a:ea typeface="Tempus Sans ITC"/>
              <a:cs typeface="Tempus Sans ITC"/>
            </a:rPr>
            <a:t/>
          </a:r>
        </a:p>
      </xdr:txBody>
    </xdr:sp>
    <xdr:clientData/>
  </xdr:twoCellAnchor>
  <xdr:twoCellAnchor>
    <xdr:from>
      <xdr:col>0</xdr:col>
      <xdr:colOff>2324100</xdr:colOff>
      <xdr:row>6</xdr:row>
      <xdr:rowOff>0</xdr:rowOff>
    </xdr:from>
    <xdr:to>
      <xdr:col>2</xdr:col>
      <xdr:colOff>190500</xdr:colOff>
      <xdr:row>9</xdr:row>
      <xdr:rowOff>28575</xdr:rowOff>
    </xdr:to>
    <xdr:sp>
      <xdr:nvSpPr>
        <xdr:cNvPr id="15" name="Rectangle 38"/>
        <xdr:cNvSpPr>
          <a:spLocks/>
        </xdr:cNvSpPr>
      </xdr:nvSpPr>
      <xdr:spPr>
        <a:xfrm>
          <a:off x="2324100" y="1428750"/>
          <a:ext cx="1457325" cy="723900"/>
        </a:xfrm>
        <a:prstGeom prst="rect">
          <a:avLst/>
        </a:prstGeom>
        <a:solidFill>
          <a:srgbClr val="BFBFB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mpus Sans ITC"/>
              <a:ea typeface="Tempus Sans ITC"/>
              <a:cs typeface="Tempus Sans ITC"/>
            </a:rPr>
            <a:t/>
          </a:r>
        </a:p>
      </xdr:txBody>
    </xdr:sp>
    <xdr:clientData/>
  </xdr:twoCellAnchor>
  <xdr:twoCellAnchor>
    <xdr:from>
      <xdr:col>0</xdr:col>
      <xdr:colOff>1343025</xdr:colOff>
      <xdr:row>53</xdr:row>
      <xdr:rowOff>142875</xdr:rowOff>
    </xdr:from>
    <xdr:to>
      <xdr:col>0</xdr:col>
      <xdr:colOff>1524000</xdr:colOff>
      <xdr:row>53</xdr:row>
      <xdr:rowOff>180975</xdr:rowOff>
    </xdr:to>
    <xdr:sp>
      <xdr:nvSpPr>
        <xdr:cNvPr id="16" name="Rectangle 45"/>
        <xdr:cNvSpPr>
          <a:spLocks/>
        </xdr:cNvSpPr>
      </xdr:nvSpPr>
      <xdr:spPr>
        <a:xfrm>
          <a:off x="1343025" y="11887200"/>
          <a:ext cx="19050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empus Sans ITC"/>
              <a:ea typeface="Tempus Sans ITC"/>
              <a:cs typeface="Tempus Sans ITC"/>
            </a:rPr>
            <a:t>♦</a:t>
          </a:r>
        </a:p>
      </xdr:txBody>
    </xdr:sp>
    <xdr:clientData/>
  </xdr:twoCellAnchor>
  <xdr:twoCellAnchor>
    <xdr:from>
      <xdr:col>0</xdr:col>
      <xdr:colOff>0</xdr:colOff>
      <xdr:row>36</xdr:row>
      <xdr:rowOff>28575</xdr:rowOff>
    </xdr:from>
    <xdr:to>
      <xdr:col>7</xdr:col>
      <xdr:colOff>19050</xdr:colOff>
      <xdr:row>36</xdr:row>
      <xdr:rowOff>28575</xdr:rowOff>
    </xdr:to>
    <xdr:sp>
      <xdr:nvSpPr>
        <xdr:cNvPr id="17" name="Line 78"/>
        <xdr:cNvSpPr>
          <a:spLocks/>
        </xdr:cNvSpPr>
      </xdr:nvSpPr>
      <xdr:spPr>
        <a:xfrm flipV="1">
          <a:off x="0" y="8058150"/>
          <a:ext cx="71342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mpus Sans ITC"/>
              <a:ea typeface="Tempus Sans ITC"/>
              <a:cs typeface="Tempus Sans ITC"/>
            </a:rPr>
            <a:t/>
          </a:r>
        </a:p>
      </xdr:txBody>
    </xdr:sp>
    <xdr:clientData/>
  </xdr:twoCellAnchor>
  <xdr:twoCellAnchor>
    <xdr:from>
      <xdr:col>7</xdr:col>
      <xdr:colOff>28575</xdr:colOff>
      <xdr:row>48</xdr:row>
      <xdr:rowOff>0</xdr:rowOff>
    </xdr:from>
    <xdr:to>
      <xdr:col>8</xdr:col>
      <xdr:colOff>381000</xdr:colOff>
      <xdr:row>48</xdr:row>
      <xdr:rowOff>0</xdr:rowOff>
    </xdr:to>
    <xdr:sp>
      <xdr:nvSpPr>
        <xdr:cNvPr id="18" name="Rectangle 80"/>
        <xdr:cNvSpPr>
          <a:spLocks/>
        </xdr:cNvSpPr>
      </xdr:nvSpPr>
      <xdr:spPr>
        <a:xfrm>
          <a:off x="7143750" y="10734675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59436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empus Sans ITC"/>
              <a:ea typeface="Tempus Sans ITC"/>
              <a:cs typeface="Tempus Sans ITC"/>
            </a:rPr>
            <a:t>**</a:t>
          </a:r>
        </a:p>
      </xdr:txBody>
    </xdr:sp>
    <xdr:clientData/>
  </xdr:twoCellAnchor>
  <xdr:twoCellAnchor>
    <xdr:from>
      <xdr:col>10</xdr:col>
      <xdr:colOff>114300</xdr:colOff>
      <xdr:row>1</xdr:row>
      <xdr:rowOff>180975</xdr:rowOff>
    </xdr:from>
    <xdr:to>
      <xdr:col>10</xdr:col>
      <xdr:colOff>1390650</xdr:colOff>
      <xdr:row>4</xdr:row>
      <xdr:rowOff>76200</xdr:rowOff>
    </xdr:to>
    <xdr:sp>
      <xdr:nvSpPr>
        <xdr:cNvPr id="19" name="Text Box 28"/>
        <xdr:cNvSpPr txBox="1">
          <a:spLocks noChangeArrowheads="1"/>
        </xdr:cNvSpPr>
      </xdr:nvSpPr>
      <xdr:spPr>
        <a:xfrm>
          <a:off x="8601075" y="561975"/>
          <a:ext cx="12668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Item 6-1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19</xdr:col>
      <xdr:colOff>552450</xdr:colOff>
      <xdr:row>17</xdr:row>
      <xdr:rowOff>76200</xdr:rowOff>
    </xdr:from>
    <xdr:to>
      <xdr:col>20</xdr:col>
      <xdr:colOff>152400</xdr:colOff>
      <xdr:row>19</xdr:row>
      <xdr:rowOff>171450</xdr:rowOff>
    </xdr:to>
    <xdr:sp>
      <xdr:nvSpPr>
        <xdr:cNvPr id="20" name="Rectangle 10"/>
        <xdr:cNvSpPr>
          <a:spLocks/>
        </xdr:cNvSpPr>
      </xdr:nvSpPr>
      <xdr:spPr>
        <a:xfrm>
          <a:off x="16373475" y="4000500"/>
          <a:ext cx="3619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8</xdr:col>
      <xdr:colOff>9525</xdr:colOff>
      <xdr:row>38</xdr:row>
      <xdr:rowOff>114300</xdr:rowOff>
    </xdr:from>
    <xdr:to>
      <xdr:col>8</xdr:col>
      <xdr:colOff>409575</xdr:colOff>
      <xdr:row>40</xdr:row>
      <xdr:rowOff>0</xdr:rowOff>
    </xdr:to>
    <xdr:sp>
      <xdr:nvSpPr>
        <xdr:cNvPr id="21" name="Rectangle 17"/>
        <xdr:cNvSpPr>
          <a:spLocks/>
        </xdr:cNvSpPr>
      </xdr:nvSpPr>
      <xdr:spPr>
        <a:xfrm>
          <a:off x="7162800" y="8753475"/>
          <a:ext cx="4095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mpus Sans ITC"/>
              <a:ea typeface="Tempus Sans ITC"/>
              <a:cs typeface="Tempus Sans ITC"/>
            </a:rPr>
            <a:t/>
          </a:r>
        </a:p>
      </xdr:txBody>
    </xdr:sp>
    <xdr:clientData/>
  </xdr:twoCellAnchor>
  <xdr:twoCellAnchor>
    <xdr:from>
      <xdr:col>8</xdr:col>
      <xdr:colOff>9525</xdr:colOff>
      <xdr:row>43</xdr:row>
      <xdr:rowOff>114300</xdr:rowOff>
    </xdr:from>
    <xdr:to>
      <xdr:col>8</xdr:col>
      <xdr:colOff>409575</xdr:colOff>
      <xdr:row>45</xdr:row>
      <xdr:rowOff>0</xdr:rowOff>
    </xdr:to>
    <xdr:sp>
      <xdr:nvSpPr>
        <xdr:cNvPr id="22" name="Rectangle 17"/>
        <xdr:cNvSpPr>
          <a:spLocks/>
        </xdr:cNvSpPr>
      </xdr:nvSpPr>
      <xdr:spPr>
        <a:xfrm>
          <a:off x="7162800" y="9801225"/>
          <a:ext cx="4095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mpus Sans ITC"/>
              <a:ea typeface="Tempus Sans ITC"/>
              <a:cs typeface="Tempus Sans IT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8"/>
  <sheetViews>
    <sheetView tabSelected="1" zoomScalePageLayoutView="0" workbookViewId="0" topLeftCell="A1">
      <selection activeCell="E35" sqref="E35"/>
    </sheetView>
  </sheetViews>
  <sheetFormatPr defaultColWidth="8.88671875" defaultRowHeight="13.5"/>
  <cols>
    <col min="1" max="1" width="41.5546875" style="0" customWidth="1"/>
    <col min="2" max="2" width="0.3359375" style="53" customWidth="1"/>
    <col min="3" max="3" width="12.3359375" style="0" customWidth="1"/>
    <col min="4" max="4" width="0.44140625" style="0" customWidth="1"/>
    <col min="5" max="5" width="13.88671875" style="0" customWidth="1"/>
    <col min="6" max="6" width="0.55078125" style="0" customWidth="1"/>
    <col min="7" max="7" width="13.88671875" style="0" customWidth="1"/>
    <col min="8" max="8" width="0.44140625" style="0" customWidth="1"/>
    <col min="9" max="9" width="14.99609375" style="45" customWidth="1"/>
    <col min="10" max="10" width="0.55078125" style="0" customWidth="1"/>
    <col min="11" max="11" width="16.5546875" style="45" customWidth="1"/>
    <col min="12" max="12" width="5.6640625" style="0" customWidth="1"/>
    <col min="14" max="14" width="9.99609375" style="0" bestFit="1" customWidth="1"/>
  </cols>
  <sheetData>
    <row r="1" spans="1:2" ht="30" customHeight="1">
      <c r="A1" s="137"/>
      <c r="B1" s="8"/>
    </row>
    <row r="2" spans="1:11" ht="15">
      <c r="A2" s="174" t="s">
        <v>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15">
      <c r="A3" s="175" t="s">
        <v>46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15">
      <c r="A4" s="174" t="s">
        <v>11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1:11" ht="17.25" thickBot="1">
      <c r="A5" s="137"/>
      <c r="B5" s="50"/>
      <c r="C5" s="120"/>
      <c r="D5" s="120"/>
      <c r="E5" s="120"/>
      <c r="F5" s="120"/>
      <c r="G5" s="120"/>
      <c r="H5" s="120"/>
      <c r="I5" s="120"/>
      <c r="K5"/>
    </row>
    <row r="6" spans="1:11" ht="20.25" customHeight="1" thickBot="1">
      <c r="A6" s="176" t="s">
        <v>15</v>
      </c>
      <c r="B6" s="176"/>
      <c r="C6" s="176"/>
      <c r="D6" s="136"/>
      <c r="E6" s="177" t="s">
        <v>44</v>
      </c>
      <c r="F6" s="178"/>
      <c r="G6" s="178"/>
      <c r="H6" s="178"/>
      <c r="I6" s="179"/>
      <c r="K6" s="135" t="s">
        <v>42</v>
      </c>
    </row>
    <row r="7" spans="1:11" s="131" customFormat="1" ht="21" customHeight="1" thickBot="1">
      <c r="A7" s="132" t="s">
        <v>47</v>
      </c>
      <c r="B7" s="133"/>
      <c r="C7" s="134"/>
      <c r="D7" s="50"/>
      <c r="E7" s="50">
        <v>49217</v>
      </c>
      <c r="F7" s="50"/>
      <c r="G7" s="50">
        <v>49218</v>
      </c>
      <c r="H7" s="50"/>
      <c r="I7" s="50"/>
      <c r="K7" s="50"/>
    </row>
    <row r="8" spans="1:11" ht="16.5" thickBot="1">
      <c r="A8" s="95" t="s">
        <v>49</v>
      </c>
      <c r="B8" s="96"/>
      <c r="C8" s="97"/>
      <c r="D8" s="120"/>
      <c r="E8" s="180" t="s">
        <v>48</v>
      </c>
      <c r="F8" s="181"/>
      <c r="G8" s="181"/>
      <c r="H8" s="181"/>
      <c r="I8" s="182"/>
      <c r="K8" s="152">
        <v>41882</v>
      </c>
    </row>
    <row r="9" spans="1:11" ht="17.25" customHeight="1">
      <c r="A9" s="98" t="s">
        <v>54</v>
      </c>
      <c r="B9" s="99"/>
      <c r="C9" s="100"/>
      <c r="D9" s="8"/>
      <c r="E9" s="65" t="s">
        <v>5</v>
      </c>
      <c r="G9" s="65" t="s">
        <v>5</v>
      </c>
      <c r="I9" s="65" t="s">
        <v>6</v>
      </c>
      <c r="K9" s="18" t="s">
        <v>6</v>
      </c>
    </row>
    <row r="10" spans="1:11" ht="28.5">
      <c r="A10" s="120"/>
      <c r="B10" s="50"/>
      <c r="C10" s="8"/>
      <c r="D10" s="8"/>
      <c r="E10" s="72" t="s">
        <v>31</v>
      </c>
      <c r="G10" s="72" t="s">
        <v>3</v>
      </c>
      <c r="I10" s="66" t="s">
        <v>5</v>
      </c>
      <c r="K10" s="15" t="s">
        <v>5</v>
      </c>
    </row>
    <row r="11" spans="1:12" ht="14.25" customHeight="1">
      <c r="A11" s="183" t="s">
        <v>4</v>
      </c>
      <c r="B11" s="183"/>
      <c r="C11" s="183"/>
      <c r="D11" s="4"/>
      <c r="E11" s="14"/>
      <c r="G11" s="13"/>
      <c r="I11" s="67"/>
      <c r="K11" s="44"/>
      <c r="L11" s="147"/>
    </row>
    <row r="12" spans="1:11" ht="16.5" customHeight="1">
      <c r="A12" s="155" t="s">
        <v>0</v>
      </c>
      <c r="B12" s="156"/>
      <c r="C12" s="157"/>
      <c r="D12" s="3"/>
      <c r="E12" s="94">
        <v>31797783</v>
      </c>
      <c r="F12" s="31"/>
      <c r="G12" s="94">
        <v>21645647</v>
      </c>
      <c r="I12" s="68">
        <f>E12+G12</f>
        <v>53443430</v>
      </c>
      <c r="K12" s="119">
        <v>90250863</v>
      </c>
    </row>
    <row r="13" spans="1:14" ht="16.5" customHeight="1">
      <c r="A13" s="155" t="s">
        <v>26</v>
      </c>
      <c r="B13" s="156"/>
      <c r="C13" s="157"/>
      <c r="D13" s="3"/>
      <c r="E13" s="85"/>
      <c r="F13" s="31"/>
      <c r="G13" s="85">
        <v>25006400</v>
      </c>
      <c r="I13" s="69">
        <f>E13+G13</f>
        <v>25006400</v>
      </c>
      <c r="K13" s="17">
        <v>9889000</v>
      </c>
      <c r="N13" s="7"/>
    </row>
    <row r="14" spans="1:11" ht="16.5" customHeight="1">
      <c r="A14" s="155" t="s">
        <v>1</v>
      </c>
      <c r="B14" s="156"/>
      <c r="C14" s="157"/>
      <c r="D14" s="3"/>
      <c r="E14" s="85">
        <v>250</v>
      </c>
      <c r="F14" s="31"/>
      <c r="G14" s="85"/>
      <c r="I14" s="69">
        <f>E14+G14</f>
        <v>250</v>
      </c>
      <c r="K14" s="17">
        <v>250</v>
      </c>
    </row>
    <row r="15" spans="1:11" ht="16.5" customHeight="1">
      <c r="A15" s="155" t="s">
        <v>23</v>
      </c>
      <c r="B15" s="156"/>
      <c r="C15" s="157"/>
      <c r="D15" s="3"/>
      <c r="E15" s="11"/>
      <c r="F15" s="31"/>
      <c r="G15" s="85"/>
      <c r="I15" s="69"/>
      <c r="K15" s="17"/>
    </row>
    <row r="16" spans="1:11" ht="16.5" customHeight="1">
      <c r="A16" s="155" t="s">
        <v>32</v>
      </c>
      <c r="B16" s="156"/>
      <c r="C16" s="157"/>
      <c r="D16" s="3"/>
      <c r="E16" s="11"/>
      <c r="G16" s="11"/>
      <c r="I16" s="69"/>
      <c r="K16" s="17"/>
    </row>
    <row r="17" spans="1:11" ht="16.5" customHeight="1">
      <c r="A17" s="155" t="s">
        <v>17</v>
      </c>
      <c r="B17" s="156"/>
      <c r="C17" s="157"/>
      <c r="D17" s="3"/>
      <c r="E17" s="11"/>
      <c r="G17" s="11"/>
      <c r="I17" s="69"/>
      <c r="K17" s="17"/>
    </row>
    <row r="18" spans="1:11" ht="16.5" customHeight="1">
      <c r="A18" s="155" t="s">
        <v>12</v>
      </c>
      <c r="B18" s="156"/>
      <c r="C18" s="157"/>
      <c r="D18" s="3"/>
      <c r="E18" s="11"/>
      <c r="G18" s="11"/>
      <c r="I18" s="69"/>
      <c r="K18" s="17"/>
    </row>
    <row r="19" spans="1:11" ht="16.5" customHeight="1" thickBot="1">
      <c r="A19" s="166" t="s">
        <v>25</v>
      </c>
      <c r="B19" s="167"/>
      <c r="C19" s="168"/>
      <c r="D19" s="3"/>
      <c r="E19" s="86"/>
      <c r="F19" s="19"/>
      <c r="G19" s="20"/>
      <c r="H19" s="19"/>
      <c r="I19" s="69"/>
      <c r="K19" s="17"/>
    </row>
    <row r="20" spans="1:14" ht="18" customHeight="1" thickBot="1">
      <c r="A20" s="169" t="s">
        <v>50</v>
      </c>
      <c r="B20" s="170"/>
      <c r="C20" s="171"/>
      <c r="D20" s="73"/>
      <c r="E20" s="74">
        <f>SUM(E12:E19)</f>
        <v>31798033</v>
      </c>
      <c r="F20" s="75"/>
      <c r="G20" s="74">
        <f>SUM(G12:G19)</f>
        <v>46652047</v>
      </c>
      <c r="H20" s="75"/>
      <c r="I20" s="74">
        <f>SUM(I12:I19)</f>
        <v>78450080</v>
      </c>
      <c r="J20" s="31"/>
      <c r="K20" s="30">
        <f>SUM(K12:K19)</f>
        <v>100140113</v>
      </c>
      <c r="N20" s="7"/>
    </row>
    <row r="21" spans="1:11" s="31" customFormat="1" ht="6" customHeight="1" thickTop="1">
      <c r="A21" s="158"/>
      <c r="B21" s="159"/>
      <c r="C21" s="160"/>
      <c r="D21" s="24"/>
      <c r="E21" s="79"/>
      <c r="F21" s="37"/>
      <c r="G21" s="79"/>
      <c r="H21" s="37"/>
      <c r="I21" s="80"/>
      <c r="K21" s="48"/>
    </row>
    <row r="22" spans="1:11" ht="14.25" customHeight="1">
      <c r="A22" s="172" t="s">
        <v>7</v>
      </c>
      <c r="B22" s="172"/>
      <c r="C22" s="173"/>
      <c r="D22" s="4"/>
      <c r="E22" s="12"/>
      <c r="G22" s="12"/>
      <c r="I22" s="68"/>
      <c r="K22" s="16"/>
    </row>
    <row r="23" spans="1:11" ht="16.5" customHeight="1">
      <c r="A23" s="155" t="s">
        <v>8</v>
      </c>
      <c r="B23" s="156"/>
      <c r="C23" s="157"/>
      <c r="D23" s="3"/>
      <c r="E23" s="94">
        <v>40831</v>
      </c>
      <c r="F23" s="7"/>
      <c r="G23" s="10"/>
      <c r="H23" s="7"/>
      <c r="I23" s="68">
        <f>E23+G23</f>
        <v>40831</v>
      </c>
      <c r="K23" s="16">
        <v>1499843</v>
      </c>
    </row>
    <row r="24" spans="1:14" ht="16.5" customHeight="1">
      <c r="A24" s="155" t="s">
        <v>21</v>
      </c>
      <c r="B24" s="156"/>
      <c r="C24" s="157"/>
      <c r="D24" s="3"/>
      <c r="E24" s="11">
        <v>17</v>
      </c>
      <c r="F24" s="7"/>
      <c r="G24" s="10"/>
      <c r="H24" s="7"/>
      <c r="I24" s="146">
        <f>E24+G24</f>
        <v>17</v>
      </c>
      <c r="K24" s="17"/>
      <c r="N24" s="7"/>
    </row>
    <row r="25" spans="1:14" ht="16.5" customHeight="1">
      <c r="A25" s="143" t="s">
        <v>41</v>
      </c>
      <c r="B25" s="144"/>
      <c r="C25" s="145"/>
      <c r="D25" s="3"/>
      <c r="E25" s="11"/>
      <c r="F25" s="7"/>
      <c r="G25" s="10"/>
      <c r="H25" s="7"/>
      <c r="I25" s="146"/>
      <c r="K25" s="17"/>
      <c r="N25" s="7"/>
    </row>
    <row r="26" spans="1:14" ht="16.5" customHeight="1">
      <c r="A26" s="143" t="s">
        <v>38</v>
      </c>
      <c r="B26" s="144"/>
      <c r="C26" s="145"/>
      <c r="D26" s="3"/>
      <c r="E26" s="11"/>
      <c r="F26" s="7"/>
      <c r="G26" s="10"/>
      <c r="H26" s="7"/>
      <c r="I26" s="69"/>
      <c r="K26" s="17"/>
      <c r="N26" s="7"/>
    </row>
    <row r="27" spans="1:11" ht="16.5" customHeight="1">
      <c r="A27" s="155" t="s">
        <v>43</v>
      </c>
      <c r="B27" s="156"/>
      <c r="C27" s="157"/>
      <c r="D27" s="3"/>
      <c r="E27" s="85">
        <v>196786</v>
      </c>
      <c r="F27" s="7"/>
      <c r="G27" s="85"/>
      <c r="H27" s="7"/>
      <c r="I27" s="146">
        <f>E27+G27</f>
        <v>196786</v>
      </c>
      <c r="K27" s="17">
        <v>610573</v>
      </c>
    </row>
    <row r="28" spans="1:14" ht="16.5" customHeight="1" thickBot="1">
      <c r="A28" s="155" t="s">
        <v>13</v>
      </c>
      <c r="B28" s="156"/>
      <c r="C28" s="157"/>
      <c r="D28" s="3"/>
      <c r="E28" s="138"/>
      <c r="F28" s="7"/>
      <c r="G28" s="139"/>
      <c r="H28" s="7"/>
      <c r="I28" s="146"/>
      <c r="K28" s="17"/>
      <c r="N28" s="7"/>
    </row>
    <row r="29" spans="1:11" ht="17.25" customHeight="1">
      <c r="A29" s="158" t="s">
        <v>14</v>
      </c>
      <c r="B29" s="159"/>
      <c r="C29" s="160"/>
      <c r="D29" s="24"/>
      <c r="E29" s="140">
        <f>SUM(E23:E28)</f>
        <v>237634</v>
      </c>
      <c r="F29" s="141"/>
      <c r="G29" s="140">
        <f>SUM(G23:G28)</f>
        <v>0</v>
      </c>
      <c r="H29" s="141"/>
      <c r="I29" s="142">
        <f>E29+G29</f>
        <v>237634</v>
      </c>
      <c r="K29" s="149">
        <f>SUM(K23:K28)</f>
        <v>2110416</v>
      </c>
    </row>
    <row r="30" spans="1:11" ht="17.25" customHeight="1" thickBot="1">
      <c r="A30" s="161" t="s">
        <v>9</v>
      </c>
      <c r="B30" s="162"/>
      <c r="C30" s="163"/>
      <c r="D30" s="6"/>
      <c r="E30" s="12">
        <f>E20-E29</f>
        <v>31560399</v>
      </c>
      <c r="F30" s="21"/>
      <c r="G30" s="12">
        <f>G20-G29</f>
        <v>46652047</v>
      </c>
      <c r="H30" s="21"/>
      <c r="I30" s="68">
        <f>E30+G30</f>
        <v>78212446</v>
      </c>
      <c r="K30" s="150">
        <f>K20-K29</f>
        <v>98029697</v>
      </c>
    </row>
    <row r="31" spans="1:15" ht="18" customHeight="1" thickBot="1">
      <c r="A31" s="164" t="s">
        <v>51</v>
      </c>
      <c r="B31" s="164"/>
      <c r="C31" s="165"/>
      <c r="D31" s="76"/>
      <c r="E31" s="74">
        <f>E29+E30</f>
        <v>31798033</v>
      </c>
      <c r="F31" s="77"/>
      <c r="G31" s="74">
        <f>G29+G30</f>
        <v>46652047</v>
      </c>
      <c r="H31" s="78"/>
      <c r="I31" s="74">
        <f>E31+G31</f>
        <v>78450080</v>
      </c>
      <c r="J31" s="31"/>
      <c r="K31" s="30">
        <f>K29+K30</f>
        <v>100140113</v>
      </c>
      <c r="O31" s="7"/>
    </row>
    <row r="32" spans="1:11" s="31" customFormat="1" ht="33" customHeight="1" thickBot="1" thickTop="1">
      <c r="A32" s="46" t="s">
        <v>16</v>
      </c>
      <c r="B32" s="62"/>
      <c r="C32" s="47" t="s">
        <v>24</v>
      </c>
      <c r="D32" s="46"/>
      <c r="E32" s="46"/>
      <c r="F32" s="46"/>
      <c r="G32" s="46"/>
      <c r="H32" s="46"/>
      <c r="I32" s="46"/>
      <c r="K32" s="46"/>
    </row>
    <row r="33" spans="1:11" ht="17.25" customHeight="1" thickBot="1" thickTop="1">
      <c r="A33" s="32" t="s">
        <v>10</v>
      </c>
      <c r="B33" s="54"/>
      <c r="C33" s="87">
        <v>78690104</v>
      </c>
      <c r="D33" s="32"/>
      <c r="E33" s="39">
        <f>E30</f>
        <v>31560399</v>
      </c>
      <c r="F33" s="33"/>
      <c r="G33" s="39">
        <f>G30</f>
        <v>46652047</v>
      </c>
      <c r="H33" s="34"/>
      <c r="I33" s="39">
        <f>I30</f>
        <v>78212446</v>
      </c>
      <c r="K33" s="38">
        <f>K30</f>
        <v>98029697</v>
      </c>
    </row>
    <row r="34" spans="1:12" ht="17.25" customHeight="1" thickTop="1">
      <c r="A34" s="35" t="s">
        <v>35</v>
      </c>
      <c r="B34" s="55"/>
      <c r="C34" s="51">
        <v>-8240648</v>
      </c>
      <c r="D34" s="6"/>
      <c r="E34" s="101">
        <v>-44749826</v>
      </c>
      <c r="F34" s="1"/>
      <c r="G34" s="10">
        <v>0</v>
      </c>
      <c r="I34" s="68">
        <f>E34+G34</f>
        <v>-44749826</v>
      </c>
      <c r="K34" s="148">
        <v>-54650907</v>
      </c>
      <c r="L34" s="31"/>
    </row>
    <row r="35" spans="1:11" ht="16.5" customHeight="1">
      <c r="A35" s="35"/>
      <c r="B35" s="57"/>
      <c r="C35" s="52"/>
      <c r="D35" s="6"/>
      <c r="E35" s="113"/>
      <c r="F35" s="5"/>
      <c r="G35" s="11"/>
      <c r="I35" s="70"/>
      <c r="K35" s="92"/>
    </row>
    <row r="36" spans="1:11" ht="16.5" customHeight="1" thickBot="1">
      <c r="A36" s="83"/>
      <c r="B36" s="84"/>
      <c r="C36" s="88"/>
      <c r="D36" s="89"/>
      <c r="E36" s="103"/>
      <c r="F36" s="91"/>
      <c r="G36" s="90"/>
      <c r="H36" s="64"/>
      <c r="I36" s="70"/>
      <c r="K36" s="92"/>
    </row>
    <row r="37" spans="1:11" ht="31.5" customHeight="1" thickTop="1">
      <c r="A37" s="82" t="s">
        <v>45</v>
      </c>
      <c r="B37" s="81"/>
      <c r="C37" s="128" t="s">
        <v>37</v>
      </c>
      <c r="D37" s="6"/>
      <c r="E37" s="129" t="s">
        <v>36</v>
      </c>
      <c r="F37" s="5"/>
      <c r="G37" s="36"/>
      <c r="I37" s="130"/>
      <c r="J37" s="63"/>
      <c r="K37" s="118"/>
    </row>
    <row r="38" spans="1:11" s="31" customFormat="1" ht="16.5" customHeight="1">
      <c r="A38" s="42" t="s">
        <v>20</v>
      </c>
      <c r="B38" s="56"/>
      <c r="C38" s="52">
        <v>-560000</v>
      </c>
      <c r="D38" s="24"/>
      <c r="E38" s="102"/>
      <c r="F38" s="104"/>
      <c r="G38" s="105"/>
      <c r="I38" s="115"/>
      <c r="K38" s="118"/>
    </row>
    <row r="39" spans="1:12" s="31" customFormat="1" ht="16.5" customHeight="1">
      <c r="A39" s="42" t="s">
        <v>19</v>
      </c>
      <c r="B39" s="56"/>
      <c r="C39" s="52">
        <v>-263770</v>
      </c>
      <c r="D39" s="24"/>
      <c r="E39" s="102"/>
      <c r="F39" s="106"/>
      <c r="G39" s="107"/>
      <c r="H39" s="108"/>
      <c r="I39" s="116"/>
      <c r="K39" s="118"/>
      <c r="L39" s="109"/>
    </row>
    <row r="40" spans="1:11" s="31" customFormat="1" ht="16.5" customHeight="1">
      <c r="A40" s="42" t="s">
        <v>27</v>
      </c>
      <c r="B40" s="58"/>
      <c r="C40" s="52">
        <v>-13000000</v>
      </c>
      <c r="D40" s="24"/>
      <c r="E40" s="102"/>
      <c r="F40" s="104"/>
      <c r="G40" s="85"/>
      <c r="I40" s="115"/>
      <c r="K40" s="118"/>
    </row>
    <row r="41" spans="1:11" s="31" customFormat="1" ht="16.5" customHeight="1">
      <c r="A41" s="43" t="s">
        <v>28</v>
      </c>
      <c r="B41" s="58"/>
      <c r="C41" s="52">
        <v>-1100000</v>
      </c>
      <c r="D41" s="24"/>
      <c r="E41" s="102"/>
      <c r="F41" s="104"/>
      <c r="G41" s="85"/>
      <c r="I41" s="115"/>
      <c r="K41" s="118"/>
    </row>
    <row r="42" spans="1:11" s="31" customFormat="1" ht="16.5" customHeight="1">
      <c r="A42" s="43" t="s">
        <v>18</v>
      </c>
      <c r="B42" s="58"/>
      <c r="C42" s="52">
        <v>-1807500</v>
      </c>
      <c r="D42" s="24"/>
      <c r="E42" s="102"/>
      <c r="F42" s="104"/>
      <c r="G42" s="85"/>
      <c r="I42" s="115"/>
      <c r="K42" s="118"/>
    </row>
    <row r="43" spans="1:12" s="31" customFormat="1" ht="16.5" customHeight="1">
      <c r="A43" s="42" t="s">
        <v>39</v>
      </c>
      <c r="B43" s="56"/>
      <c r="C43" s="52">
        <v>-1461397</v>
      </c>
      <c r="D43" s="24"/>
      <c r="E43" s="102"/>
      <c r="F43" s="110"/>
      <c r="G43" s="107"/>
      <c r="H43" s="111"/>
      <c r="I43" s="117"/>
      <c r="K43" s="118"/>
      <c r="L43" s="109"/>
    </row>
    <row r="44" spans="1:12" s="31" customFormat="1" ht="16.5" customHeight="1">
      <c r="A44" s="42" t="s">
        <v>40</v>
      </c>
      <c r="B44" s="56"/>
      <c r="C44" s="52">
        <v>-1300000</v>
      </c>
      <c r="D44" s="24"/>
      <c r="E44" s="102"/>
      <c r="F44" s="112"/>
      <c r="G44" s="107"/>
      <c r="H44" s="111"/>
      <c r="I44" s="117"/>
      <c r="K44" s="118"/>
      <c r="L44" s="109"/>
    </row>
    <row r="45" spans="1:12" s="31" customFormat="1" ht="16.5" customHeight="1">
      <c r="A45" s="43" t="s">
        <v>33</v>
      </c>
      <c r="B45" s="58"/>
      <c r="C45" s="52">
        <v>-16975524</v>
      </c>
      <c r="D45" s="24"/>
      <c r="E45" s="102"/>
      <c r="F45" s="104"/>
      <c r="G45" s="85"/>
      <c r="I45" s="115"/>
      <c r="K45" s="118"/>
      <c r="L45" s="37"/>
    </row>
    <row r="46" spans="1:12" s="31" customFormat="1" ht="16.5" customHeight="1">
      <c r="A46" s="43" t="s">
        <v>29</v>
      </c>
      <c r="B46" s="58"/>
      <c r="C46" s="52">
        <v>-300000</v>
      </c>
      <c r="D46" s="24"/>
      <c r="E46" s="102"/>
      <c r="F46" s="104"/>
      <c r="G46" s="85"/>
      <c r="I46" s="115"/>
      <c r="K46" s="118"/>
      <c r="L46" s="37"/>
    </row>
    <row r="47" spans="1:12" s="31" customFormat="1" ht="16.5" customHeight="1">
      <c r="A47" s="43" t="s">
        <v>30</v>
      </c>
      <c r="B47" s="58"/>
      <c r="C47" s="52">
        <v>-515000</v>
      </c>
      <c r="D47" s="24"/>
      <c r="E47" s="102"/>
      <c r="F47" s="104"/>
      <c r="G47" s="85"/>
      <c r="I47" s="115"/>
      <c r="K47" s="118"/>
      <c r="L47" s="109"/>
    </row>
    <row r="48" spans="1:12" s="31" customFormat="1" ht="16.5" customHeight="1" thickBot="1">
      <c r="A48" s="43" t="s">
        <v>34</v>
      </c>
      <c r="B48" s="59"/>
      <c r="C48" s="52">
        <v>-5078941</v>
      </c>
      <c r="D48" s="24"/>
      <c r="E48" s="102"/>
      <c r="F48" s="104"/>
      <c r="G48" s="114"/>
      <c r="I48" s="115"/>
      <c r="K48" s="118"/>
      <c r="L48" s="109"/>
    </row>
    <row r="49" spans="1:12" ht="17.25" customHeight="1" thickBot="1">
      <c r="A49" s="23" t="s">
        <v>52</v>
      </c>
      <c r="B49" s="60"/>
      <c r="C49" s="153" t="s">
        <v>22</v>
      </c>
      <c r="D49" s="6"/>
      <c r="E49" s="49">
        <f>SUM(E34:E48)</f>
        <v>-44749826</v>
      </c>
      <c r="F49" s="40"/>
      <c r="G49" s="151">
        <f>SUM(G34:G48)</f>
        <v>0</v>
      </c>
      <c r="H49" s="41"/>
      <c r="I49" s="71">
        <f>SUM(I34:I48)</f>
        <v>-44749826</v>
      </c>
      <c r="K49" s="93">
        <f>SUM(K34:K48)</f>
        <v>-54650907</v>
      </c>
      <c r="L49" s="22"/>
    </row>
    <row r="50" spans="1:12" ht="17.25" customHeight="1" thickBot="1">
      <c r="A50" s="25" t="s">
        <v>53</v>
      </c>
      <c r="B50" s="61"/>
      <c r="C50" s="154"/>
      <c r="D50" s="26"/>
      <c r="E50" s="27">
        <f>E33+E49</f>
        <v>-13189427</v>
      </c>
      <c r="F50" s="28"/>
      <c r="G50" s="27">
        <f>G33+G49</f>
        <v>46652047</v>
      </c>
      <c r="H50" s="29"/>
      <c r="I50" s="27">
        <f>E50+G50</f>
        <v>33462620</v>
      </c>
      <c r="J50" s="9"/>
      <c r="K50" s="16">
        <f>K33+K49</f>
        <v>43378790</v>
      </c>
      <c r="L50" s="22"/>
    </row>
    <row r="51" spans="7:11" s="8" customFormat="1" ht="15">
      <c r="G51" s="125"/>
      <c r="I51" s="126"/>
      <c r="K51" s="127"/>
    </row>
    <row r="52" spans="7:11" s="8" customFormat="1" ht="15">
      <c r="G52" s="125"/>
      <c r="I52" s="126"/>
      <c r="K52" s="126"/>
    </row>
    <row r="53" spans="7:11" s="8" customFormat="1" ht="15">
      <c r="G53" s="125"/>
      <c r="I53" s="126"/>
      <c r="K53" s="126"/>
    </row>
    <row r="54" spans="7:11" s="8" customFormat="1" ht="15">
      <c r="G54" s="125"/>
      <c r="I54" s="126"/>
      <c r="K54" s="126"/>
    </row>
    <row r="55" spans="7:11" s="8" customFormat="1" ht="15">
      <c r="G55" s="125"/>
      <c r="I55" s="126"/>
      <c r="K55" s="127"/>
    </row>
    <row r="56" spans="7:11" s="8" customFormat="1" ht="15">
      <c r="G56" s="125"/>
      <c r="I56" s="126"/>
      <c r="K56" s="126"/>
    </row>
    <row r="57" spans="7:11" s="8" customFormat="1" ht="15">
      <c r="G57" s="125"/>
      <c r="I57" s="126"/>
      <c r="K57" s="126"/>
    </row>
    <row r="58" spans="7:11" s="8" customFormat="1" ht="15">
      <c r="G58" s="125"/>
      <c r="I58" s="126"/>
      <c r="K58" s="126"/>
    </row>
    <row r="59" spans="7:11" s="8" customFormat="1" ht="15">
      <c r="G59" s="125"/>
      <c r="I59" s="126"/>
      <c r="K59" s="126"/>
    </row>
    <row r="60" spans="7:11" s="8" customFormat="1" ht="15">
      <c r="G60" s="125"/>
      <c r="I60" s="126"/>
      <c r="K60" s="126"/>
    </row>
    <row r="61" spans="7:11" s="8" customFormat="1" ht="15">
      <c r="G61" s="125"/>
      <c r="I61" s="126"/>
      <c r="K61" s="126"/>
    </row>
    <row r="62" spans="7:11" s="8" customFormat="1" ht="15">
      <c r="G62" s="125"/>
      <c r="I62" s="126"/>
      <c r="K62" s="126"/>
    </row>
    <row r="63" spans="7:11" s="8" customFormat="1" ht="15">
      <c r="G63" s="125"/>
      <c r="I63" s="126"/>
      <c r="K63" s="126"/>
    </row>
    <row r="64" spans="7:11" s="8" customFormat="1" ht="15">
      <c r="G64" s="125"/>
      <c r="I64" s="126"/>
      <c r="K64" s="126"/>
    </row>
    <row r="65" spans="7:11" s="8" customFormat="1" ht="15">
      <c r="G65" s="125"/>
      <c r="I65" s="126"/>
      <c r="K65" s="126"/>
    </row>
    <row r="66" spans="7:11" s="8" customFormat="1" ht="15">
      <c r="G66" s="125"/>
      <c r="I66" s="126"/>
      <c r="K66" s="126"/>
    </row>
    <row r="67" spans="7:11" s="8" customFormat="1" ht="15">
      <c r="G67" s="125"/>
      <c r="I67" s="126"/>
      <c r="K67" s="126"/>
    </row>
    <row r="68" spans="7:11" s="8" customFormat="1" ht="15">
      <c r="G68" s="125"/>
      <c r="I68" s="126"/>
      <c r="K68" s="126"/>
    </row>
    <row r="69" spans="7:11" s="8" customFormat="1" ht="15">
      <c r="G69" s="125"/>
      <c r="I69" s="126"/>
      <c r="K69" s="126"/>
    </row>
    <row r="70" spans="7:11" s="8" customFormat="1" ht="15">
      <c r="G70" s="125"/>
      <c r="I70" s="126"/>
      <c r="K70" s="126"/>
    </row>
    <row r="71" spans="7:11" s="8" customFormat="1" ht="15">
      <c r="G71" s="125"/>
      <c r="I71" s="126"/>
      <c r="K71" s="126"/>
    </row>
    <row r="72" spans="7:11" s="8" customFormat="1" ht="15">
      <c r="G72" s="125"/>
      <c r="I72" s="126"/>
      <c r="K72" s="126"/>
    </row>
    <row r="73" spans="7:11" s="8" customFormat="1" ht="15">
      <c r="G73" s="125"/>
      <c r="I73" s="126"/>
      <c r="K73" s="126"/>
    </row>
    <row r="74" spans="7:11" s="8" customFormat="1" ht="15">
      <c r="G74" s="125"/>
      <c r="I74" s="126"/>
      <c r="K74" s="126"/>
    </row>
    <row r="75" spans="7:11" s="8" customFormat="1" ht="15">
      <c r="G75" s="125"/>
      <c r="I75" s="126"/>
      <c r="K75" s="126"/>
    </row>
    <row r="76" spans="7:11" s="8" customFormat="1" ht="15">
      <c r="G76" s="125"/>
      <c r="I76" s="126"/>
      <c r="K76" s="126"/>
    </row>
    <row r="77" spans="7:11" s="8" customFormat="1" ht="15">
      <c r="G77" s="125"/>
      <c r="I77" s="126"/>
      <c r="K77" s="126"/>
    </row>
    <row r="78" spans="7:11" s="8" customFormat="1" ht="15">
      <c r="G78" s="125"/>
      <c r="I78" s="126"/>
      <c r="K78" s="126"/>
    </row>
    <row r="79" spans="7:11" s="8" customFormat="1" ht="15">
      <c r="G79" s="125"/>
      <c r="I79" s="126"/>
      <c r="K79" s="126"/>
    </row>
    <row r="80" spans="7:11" s="8" customFormat="1" ht="15">
      <c r="G80" s="125"/>
      <c r="I80" s="126"/>
      <c r="K80" s="126"/>
    </row>
    <row r="81" spans="7:11" s="8" customFormat="1" ht="15">
      <c r="G81" s="125"/>
      <c r="I81" s="126"/>
      <c r="K81" s="126"/>
    </row>
    <row r="82" spans="7:11" s="8" customFormat="1" ht="15">
      <c r="G82" s="125"/>
      <c r="I82" s="126"/>
      <c r="K82" s="126"/>
    </row>
    <row r="83" spans="7:11" s="8" customFormat="1" ht="15">
      <c r="G83" s="125"/>
      <c r="I83" s="126"/>
      <c r="K83" s="126"/>
    </row>
    <row r="84" spans="7:11" s="8" customFormat="1" ht="15">
      <c r="G84" s="125"/>
      <c r="I84" s="126"/>
      <c r="K84" s="126"/>
    </row>
    <row r="85" spans="7:11" s="8" customFormat="1" ht="15">
      <c r="G85" s="125"/>
      <c r="I85" s="126"/>
      <c r="K85" s="126"/>
    </row>
    <row r="86" spans="7:11" s="8" customFormat="1" ht="15">
      <c r="G86" s="125"/>
      <c r="I86" s="126"/>
      <c r="K86" s="126"/>
    </row>
    <row r="87" spans="7:11" s="8" customFormat="1" ht="15">
      <c r="G87" s="125"/>
      <c r="I87" s="126"/>
      <c r="K87" s="126"/>
    </row>
    <row r="88" spans="7:11" s="8" customFormat="1" ht="15">
      <c r="G88" s="125"/>
      <c r="I88" s="126"/>
      <c r="K88" s="126"/>
    </row>
    <row r="89" spans="7:11" s="8" customFormat="1" ht="15">
      <c r="G89" s="125"/>
      <c r="I89" s="126"/>
      <c r="K89" s="126"/>
    </row>
    <row r="90" spans="7:11" s="8" customFormat="1" ht="15">
      <c r="G90" s="125"/>
      <c r="I90" s="126"/>
      <c r="K90" s="126"/>
    </row>
    <row r="91" spans="7:11" s="8" customFormat="1" ht="15">
      <c r="G91" s="125"/>
      <c r="I91" s="126"/>
      <c r="K91" s="126"/>
    </row>
    <row r="92" spans="7:11" s="8" customFormat="1" ht="15">
      <c r="G92" s="125"/>
      <c r="I92" s="126"/>
      <c r="K92" s="126"/>
    </row>
    <row r="93" spans="7:11" s="8" customFormat="1" ht="15">
      <c r="G93" s="125"/>
      <c r="I93" s="126"/>
      <c r="K93" s="126"/>
    </row>
    <row r="94" spans="7:11" s="8" customFormat="1" ht="15">
      <c r="G94" s="125"/>
      <c r="I94" s="126"/>
      <c r="K94" s="126"/>
    </row>
    <row r="95" spans="7:11" s="8" customFormat="1" ht="15">
      <c r="G95" s="125"/>
      <c r="I95" s="126"/>
      <c r="K95" s="126"/>
    </row>
    <row r="96" spans="7:11" s="8" customFormat="1" ht="15">
      <c r="G96" s="125"/>
      <c r="I96" s="126"/>
      <c r="K96" s="126"/>
    </row>
    <row r="97" spans="7:11" s="8" customFormat="1" ht="15">
      <c r="G97" s="125"/>
      <c r="I97" s="126"/>
      <c r="K97" s="126"/>
    </row>
    <row r="98" spans="7:11" s="8" customFormat="1" ht="15">
      <c r="G98" s="125"/>
      <c r="I98" s="126"/>
      <c r="K98" s="126"/>
    </row>
    <row r="99" spans="7:11" s="8" customFormat="1" ht="15">
      <c r="G99" s="125"/>
      <c r="I99" s="126"/>
      <c r="K99" s="126"/>
    </row>
    <row r="100" spans="7:11" s="8" customFormat="1" ht="15">
      <c r="G100" s="125"/>
      <c r="I100" s="126"/>
      <c r="K100" s="126"/>
    </row>
    <row r="101" spans="7:11" s="8" customFormat="1" ht="15">
      <c r="G101" s="125"/>
      <c r="I101" s="126"/>
      <c r="K101" s="126"/>
    </row>
    <row r="102" spans="7:11" s="8" customFormat="1" ht="15">
      <c r="G102" s="125"/>
      <c r="I102" s="126"/>
      <c r="K102" s="126"/>
    </row>
    <row r="103" spans="7:11" s="8" customFormat="1" ht="15">
      <c r="G103" s="125"/>
      <c r="I103" s="126"/>
      <c r="K103" s="126"/>
    </row>
    <row r="104" spans="7:11" s="8" customFormat="1" ht="15">
      <c r="G104" s="125"/>
      <c r="I104" s="126"/>
      <c r="K104" s="126"/>
    </row>
    <row r="105" spans="7:11" s="8" customFormat="1" ht="15">
      <c r="G105" s="125"/>
      <c r="I105" s="126"/>
      <c r="K105" s="126"/>
    </row>
    <row r="106" spans="7:11" s="8" customFormat="1" ht="15">
      <c r="G106" s="125"/>
      <c r="I106" s="126"/>
      <c r="K106" s="126"/>
    </row>
    <row r="107" spans="7:11" s="8" customFormat="1" ht="15">
      <c r="G107" s="125"/>
      <c r="I107" s="126"/>
      <c r="K107" s="126"/>
    </row>
    <row r="108" spans="7:11" s="8" customFormat="1" ht="15">
      <c r="G108" s="125"/>
      <c r="I108" s="126"/>
      <c r="K108" s="126"/>
    </row>
    <row r="109" spans="7:11" s="8" customFormat="1" ht="15">
      <c r="G109" s="125"/>
      <c r="I109" s="126"/>
      <c r="K109" s="126"/>
    </row>
    <row r="110" ht="15">
      <c r="G110" s="2"/>
    </row>
    <row r="111" ht="15">
      <c r="G111" s="2"/>
    </row>
    <row r="112" ht="15">
      <c r="G112" s="2"/>
    </row>
    <row r="113" ht="15">
      <c r="G113" s="2"/>
    </row>
    <row r="114" ht="15">
      <c r="G114" s="2"/>
    </row>
    <row r="115" ht="15">
      <c r="G115" s="2"/>
    </row>
    <row r="116" ht="15">
      <c r="G116" s="2"/>
    </row>
    <row r="117" ht="15">
      <c r="G117" s="2"/>
    </row>
    <row r="118" ht="15">
      <c r="G118" s="2"/>
    </row>
    <row r="119" ht="15">
      <c r="G119" s="2"/>
    </row>
    <row r="120" ht="15">
      <c r="G120" s="2"/>
    </row>
    <row r="121" ht="15">
      <c r="G121" s="2"/>
    </row>
    <row r="122" ht="15">
      <c r="G122" s="2"/>
    </row>
    <row r="123" ht="15">
      <c r="G123" s="2"/>
    </row>
    <row r="124" ht="15">
      <c r="G124" s="2"/>
    </row>
    <row r="125" ht="15">
      <c r="G125" s="2"/>
    </row>
    <row r="126" ht="15">
      <c r="G126" s="2"/>
    </row>
    <row r="127" ht="15">
      <c r="G127" s="2"/>
    </row>
    <row r="128" ht="15">
      <c r="G128" s="2"/>
    </row>
    <row r="129" ht="15">
      <c r="G129" s="2"/>
    </row>
    <row r="130" ht="15">
      <c r="G130" s="2"/>
    </row>
    <row r="131" ht="15">
      <c r="G131" s="2"/>
    </row>
    <row r="132" ht="15">
      <c r="G132" s="2"/>
    </row>
    <row r="133" ht="15">
      <c r="G133" s="2"/>
    </row>
    <row r="134" ht="15">
      <c r="G134" s="2"/>
    </row>
    <row r="135" ht="15">
      <c r="G135" s="2"/>
    </row>
    <row r="136" ht="15">
      <c r="G136" s="2"/>
    </row>
    <row r="137" ht="15">
      <c r="G137" s="2"/>
    </row>
    <row r="138" ht="15">
      <c r="G138" s="2"/>
    </row>
    <row r="139" ht="15">
      <c r="G139" s="2"/>
    </row>
    <row r="140" ht="15">
      <c r="G140" s="2"/>
    </row>
    <row r="141" ht="15">
      <c r="G141" s="2"/>
    </row>
    <row r="142" ht="15">
      <c r="G142" s="2"/>
    </row>
    <row r="143" ht="15">
      <c r="G143" s="2"/>
    </row>
    <row r="144" ht="15">
      <c r="G144" s="2"/>
    </row>
    <row r="145" ht="15">
      <c r="G145" s="2"/>
    </row>
    <row r="146" ht="15">
      <c r="G146" s="2"/>
    </row>
    <row r="147" ht="15">
      <c r="G147" s="2"/>
    </row>
    <row r="148" ht="15">
      <c r="G148" s="2"/>
    </row>
    <row r="149" ht="15">
      <c r="G149" s="2"/>
    </row>
    <row r="150" ht="15">
      <c r="G150" s="2"/>
    </row>
    <row r="151" ht="15">
      <c r="G151" s="2"/>
    </row>
    <row r="152" ht="15">
      <c r="G152" s="2"/>
    </row>
    <row r="153" ht="15">
      <c r="G153" s="2"/>
    </row>
    <row r="154" ht="15">
      <c r="G154" s="2"/>
    </row>
    <row r="155" ht="15">
      <c r="G155" s="2"/>
    </row>
    <row r="156" ht="15">
      <c r="G156" s="2"/>
    </row>
    <row r="157" ht="15">
      <c r="G157" s="2"/>
    </row>
    <row r="158" ht="15">
      <c r="G158" s="2"/>
    </row>
    <row r="159" ht="15">
      <c r="G159" s="2"/>
    </row>
    <row r="160" ht="15">
      <c r="G160" s="2"/>
    </row>
    <row r="161" ht="15">
      <c r="G161" s="2"/>
    </row>
    <row r="162" ht="15">
      <c r="G162" s="2"/>
    </row>
    <row r="163" ht="15">
      <c r="G163" s="2"/>
    </row>
    <row r="164" ht="15">
      <c r="G164" s="2"/>
    </row>
    <row r="165" ht="15">
      <c r="G165" s="2"/>
    </row>
    <row r="166" ht="15">
      <c r="G166" s="2"/>
    </row>
    <row r="167" ht="15">
      <c r="G167" s="2"/>
    </row>
    <row r="168" ht="15">
      <c r="G168" s="2"/>
    </row>
    <row r="169" ht="15">
      <c r="G169" s="2"/>
    </row>
    <row r="170" ht="15">
      <c r="G170" s="2"/>
    </row>
    <row r="171" ht="15">
      <c r="G171" s="2"/>
    </row>
    <row r="172" ht="15">
      <c r="G172" s="2"/>
    </row>
    <row r="173" ht="15">
      <c r="G173" s="2"/>
    </row>
    <row r="174" ht="15">
      <c r="G174" s="2"/>
    </row>
    <row r="175" ht="15">
      <c r="G175" s="2"/>
    </row>
    <row r="176" ht="15">
      <c r="G176" s="2"/>
    </row>
    <row r="177" ht="15">
      <c r="G177" s="2"/>
    </row>
    <row r="178" ht="15">
      <c r="G178" s="2"/>
    </row>
    <row r="179" ht="15">
      <c r="G179" s="2"/>
    </row>
    <row r="180" ht="15">
      <c r="G180" s="2"/>
    </row>
    <row r="181" ht="15">
      <c r="G181" s="2"/>
    </row>
    <row r="182" ht="15">
      <c r="G182" s="2"/>
    </row>
    <row r="183" ht="15">
      <c r="G183" s="2"/>
    </row>
    <row r="184" ht="15">
      <c r="G184" s="2"/>
    </row>
    <row r="185" ht="15">
      <c r="G185" s="2"/>
    </row>
    <row r="186" ht="15">
      <c r="G186" s="2"/>
    </row>
    <row r="187" ht="15">
      <c r="G187" s="2"/>
    </row>
    <row r="188" ht="15">
      <c r="G188" s="2"/>
    </row>
    <row r="189" ht="15">
      <c r="G189" s="2"/>
    </row>
    <row r="190" ht="15">
      <c r="G190" s="2"/>
    </row>
    <row r="191" ht="15">
      <c r="G191" s="2"/>
    </row>
    <row r="192" ht="15">
      <c r="G192" s="2"/>
    </row>
    <row r="193" ht="15">
      <c r="G193" s="2"/>
    </row>
    <row r="194" ht="15">
      <c r="G194" s="2"/>
    </row>
    <row r="195" ht="15">
      <c r="G195" s="2"/>
    </row>
    <row r="196" ht="15">
      <c r="G196" s="2"/>
    </row>
    <row r="197" ht="15">
      <c r="G197" s="2"/>
    </row>
    <row r="198" ht="15">
      <c r="G198" s="2"/>
    </row>
    <row r="199" ht="15">
      <c r="G199" s="2"/>
    </row>
    <row r="200" ht="15">
      <c r="G200" s="2"/>
    </row>
    <row r="201" ht="15">
      <c r="G201" s="2"/>
    </row>
    <row r="202" ht="15">
      <c r="G202" s="2"/>
    </row>
    <row r="203" ht="15">
      <c r="G203" s="2"/>
    </row>
    <row r="204" ht="15">
      <c r="G204" s="2"/>
    </row>
    <row r="205" ht="15">
      <c r="G205" s="2"/>
    </row>
    <row r="206" ht="15">
      <c r="G206" s="2"/>
    </row>
    <row r="207" ht="15">
      <c r="G207" s="2"/>
    </row>
    <row r="208" ht="15">
      <c r="G208" s="2"/>
    </row>
    <row r="209" ht="15">
      <c r="G209" s="2"/>
    </row>
    <row r="210" ht="15">
      <c r="G210" s="2"/>
    </row>
    <row r="211" ht="15">
      <c r="G211" s="2"/>
    </row>
    <row r="212" ht="15">
      <c r="G212" s="2"/>
    </row>
    <row r="213" ht="15">
      <c r="G213" s="2"/>
    </row>
    <row r="214" ht="15">
      <c r="G214" s="2"/>
    </row>
    <row r="215" ht="15">
      <c r="G215" s="2"/>
    </row>
    <row r="216" ht="15">
      <c r="G216" s="2"/>
    </row>
    <row r="217" ht="15">
      <c r="G217" s="2"/>
    </row>
    <row r="218" ht="15">
      <c r="G218" s="2"/>
    </row>
    <row r="219" ht="15">
      <c r="G219" s="2"/>
    </row>
    <row r="220" ht="15">
      <c r="G220" s="2"/>
    </row>
    <row r="221" ht="15">
      <c r="G221" s="2"/>
    </row>
    <row r="222" ht="15">
      <c r="G222" s="2"/>
    </row>
    <row r="223" ht="15">
      <c r="G223" s="2"/>
    </row>
    <row r="224" ht="15">
      <c r="G224" s="2"/>
    </row>
    <row r="225" ht="15">
      <c r="G225" s="2"/>
    </row>
    <row r="226" ht="15">
      <c r="G226" s="2"/>
    </row>
    <row r="227" ht="15">
      <c r="G227" s="2"/>
    </row>
    <row r="228" ht="15">
      <c r="G228" s="2"/>
    </row>
    <row r="229" ht="15">
      <c r="G229" s="2"/>
    </row>
    <row r="230" ht="15">
      <c r="G230" s="2"/>
    </row>
    <row r="231" ht="15">
      <c r="G231" s="2"/>
    </row>
    <row r="232" ht="15">
      <c r="G232" s="2"/>
    </row>
    <row r="233" ht="15">
      <c r="G233" s="2"/>
    </row>
    <row r="234" ht="15">
      <c r="G234" s="2"/>
    </row>
    <row r="235" ht="15">
      <c r="G235" s="2"/>
    </row>
    <row r="236" ht="15">
      <c r="G236" s="2"/>
    </row>
    <row r="237" ht="15">
      <c r="G237" s="2"/>
    </row>
    <row r="238" ht="15">
      <c r="G238" s="2"/>
    </row>
    <row r="239" ht="15">
      <c r="G239" s="2"/>
    </row>
    <row r="240" ht="15">
      <c r="G240" s="2"/>
    </row>
    <row r="241" ht="15">
      <c r="G241" s="2"/>
    </row>
    <row r="242" ht="15">
      <c r="G242" s="2"/>
    </row>
    <row r="243" ht="15">
      <c r="G243" s="2"/>
    </row>
    <row r="244" ht="15">
      <c r="G244" s="2"/>
    </row>
    <row r="245" ht="15">
      <c r="G245" s="2"/>
    </row>
    <row r="246" ht="15">
      <c r="G246" s="2"/>
    </row>
    <row r="247" ht="15">
      <c r="G247" s="2"/>
    </row>
    <row r="248" ht="15">
      <c r="G248" s="2"/>
    </row>
    <row r="249" ht="15">
      <c r="G249" s="2"/>
    </row>
    <row r="250" ht="15">
      <c r="G250" s="2"/>
    </row>
    <row r="251" ht="15">
      <c r="G251" s="2"/>
    </row>
    <row r="252" ht="15">
      <c r="G252" s="2"/>
    </row>
    <row r="253" ht="15">
      <c r="G253" s="2"/>
    </row>
    <row r="254" ht="15">
      <c r="G254" s="2"/>
    </row>
    <row r="255" ht="15">
      <c r="G255" s="2"/>
    </row>
    <row r="256" ht="15">
      <c r="G256" s="2"/>
    </row>
    <row r="257" ht="15">
      <c r="G257" s="2"/>
    </row>
    <row r="258" ht="15">
      <c r="G258" s="2"/>
    </row>
    <row r="259" ht="15">
      <c r="G259" s="2"/>
    </row>
    <row r="260" ht="15">
      <c r="G260" s="2"/>
    </row>
    <row r="261" ht="15">
      <c r="G261" s="2"/>
    </row>
    <row r="262" ht="15">
      <c r="G262" s="2"/>
    </row>
    <row r="263" ht="15">
      <c r="G263" s="2"/>
    </row>
    <row r="264" ht="15">
      <c r="G264" s="2"/>
    </row>
    <row r="265" ht="15">
      <c r="G265" s="2"/>
    </row>
    <row r="266" ht="15">
      <c r="G266" s="2"/>
    </row>
    <row r="267" ht="15">
      <c r="G267" s="2"/>
    </row>
    <row r="268" ht="15">
      <c r="G268" s="2"/>
    </row>
    <row r="269" ht="15">
      <c r="G269" s="2"/>
    </row>
    <row r="270" ht="15">
      <c r="G270" s="2"/>
    </row>
    <row r="271" ht="15">
      <c r="G271" s="2"/>
    </row>
    <row r="272" ht="15">
      <c r="G272" s="2"/>
    </row>
    <row r="273" ht="15">
      <c r="G273" s="2"/>
    </row>
    <row r="274" ht="15">
      <c r="G274" s="2"/>
    </row>
    <row r="275" ht="15">
      <c r="G275" s="2"/>
    </row>
    <row r="276" ht="15">
      <c r="G276" s="2"/>
    </row>
    <row r="277" ht="15">
      <c r="G277" s="2"/>
    </row>
    <row r="278" ht="15">
      <c r="G278" s="2"/>
    </row>
    <row r="279" ht="15">
      <c r="G279" s="2"/>
    </row>
    <row r="280" ht="15">
      <c r="G280" s="2"/>
    </row>
    <row r="281" ht="15">
      <c r="G281" s="2"/>
    </row>
    <row r="282" ht="15">
      <c r="G282" s="2"/>
    </row>
    <row r="283" ht="15">
      <c r="G283" s="2"/>
    </row>
    <row r="284" ht="15">
      <c r="G284" s="2"/>
    </row>
    <row r="285" ht="15">
      <c r="G285" s="2"/>
    </row>
    <row r="286" ht="15">
      <c r="G286" s="2"/>
    </row>
    <row r="287" ht="15">
      <c r="G287" s="2"/>
    </row>
    <row r="288" ht="15">
      <c r="G288" s="2"/>
    </row>
    <row r="289" ht="15">
      <c r="G289" s="2"/>
    </row>
    <row r="290" ht="15">
      <c r="G290" s="2"/>
    </row>
    <row r="291" ht="15">
      <c r="G291" s="2"/>
    </row>
    <row r="292" ht="15">
      <c r="G292" s="2"/>
    </row>
    <row r="293" ht="15">
      <c r="G293" s="2"/>
    </row>
    <row r="294" ht="15">
      <c r="G294" s="2"/>
    </row>
    <row r="295" ht="15">
      <c r="G295" s="2"/>
    </row>
    <row r="296" ht="15">
      <c r="G296" s="2"/>
    </row>
    <row r="297" ht="15">
      <c r="G297" s="2"/>
    </row>
    <row r="298" ht="15">
      <c r="G298" s="2"/>
    </row>
    <row r="299" ht="15">
      <c r="G299" s="2"/>
    </row>
    <row r="300" ht="15">
      <c r="G300" s="2"/>
    </row>
    <row r="301" ht="15">
      <c r="G301" s="2"/>
    </row>
    <row r="302" ht="15">
      <c r="G302" s="2"/>
    </row>
    <row r="303" ht="15">
      <c r="G303" s="2"/>
    </row>
    <row r="304" ht="15">
      <c r="G304" s="2"/>
    </row>
    <row r="305" ht="15">
      <c r="G305" s="2"/>
    </row>
    <row r="306" ht="15">
      <c r="G306" s="2"/>
    </row>
    <row r="307" ht="15">
      <c r="G307" s="2"/>
    </row>
    <row r="308" ht="15">
      <c r="G308" s="2"/>
    </row>
    <row r="309" ht="15">
      <c r="G309" s="2"/>
    </row>
    <row r="310" ht="15">
      <c r="G310" s="2"/>
    </row>
    <row r="311" ht="15">
      <c r="G311" s="2"/>
    </row>
    <row r="312" ht="15">
      <c r="G312" s="2"/>
    </row>
    <row r="313" ht="15">
      <c r="G313" s="2"/>
    </row>
    <row r="314" ht="15">
      <c r="G314" s="2"/>
    </row>
    <row r="315" ht="15">
      <c r="G315" s="2"/>
    </row>
    <row r="316" ht="15">
      <c r="G316" s="2"/>
    </row>
    <row r="317" ht="15">
      <c r="G317" s="2"/>
    </row>
    <row r="318" ht="15">
      <c r="G318" s="2"/>
    </row>
    <row r="319" ht="15">
      <c r="G319" s="2"/>
    </row>
    <row r="320" ht="15">
      <c r="G320" s="2"/>
    </row>
    <row r="321" ht="15">
      <c r="G321" s="2"/>
    </row>
    <row r="322" ht="15">
      <c r="G322" s="2"/>
    </row>
    <row r="323" ht="15">
      <c r="G323" s="2"/>
    </row>
    <row r="324" ht="15">
      <c r="G324" s="2"/>
    </row>
    <row r="325" ht="15">
      <c r="G325" s="2"/>
    </row>
    <row r="326" ht="15">
      <c r="G326" s="2"/>
    </row>
    <row r="327" ht="15">
      <c r="G327" s="2"/>
    </row>
    <row r="328" ht="15">
      <c r="G328" s="2"/>
    </row>
    <row r="329" ht="15">
      <c r="G329" s="2"/>
    </row>
    <row r="330" ht="15">
      <c r="G330" s="2"/>
    </row>
    <row r="331" ht="15">
      <c r="G331" s="2"/>
    </row>
    <row r="332" ht="15">
      <c r="G332" s="2"/>
    </row>
    <row r="333" ht="15">
      <c r="G333" s="2"/>
    </row>
    <row r="334" ht="15">
      <c r="G334" s="2"/>
    </row>
    <row r="335" ht="15">
      <c r="G335" s="2"/>
    </row>
    <row r="336" ht="15">
      <c r="G336" s="2"/>
    </row>
    <row r="337" ht="15">
      <c r="G337" s="2"/>
    </row>
    <row r="338" ht="15">
      <c r="G338" s="2"/>
    </row>
    <row r="339" ht="15">
      <c r="G339" s="2"/>
    </row>
    <row r="340" ht="15">
      <c r="G340" s="2"/>
    </row>
    <row r="341" ht="15">
      <c r="G341" s="2"/>
    </row>
    <row r="342" ht="15">
      <c r="G342" s="2"/>
    </row>
    <row r="343" ht="15">
      <c r="G343" s="2"/>
    </row>
    <row r="344" ht="15">
      <c r="G344" s="2"/>
    </row>
    <row r="345" ht="15">
      <c r="G345" s="2"/>
    </row>
    <row r="346" ht="15">
      <c r="G346" s="2"/>
    </row>
    <row r="347" ht="15">
      <c r="G347" s="2"/>
    </row>
    <row r="348" ht="15">
      <c r="G348" s="2"/>
    </row>
    <row r="349" ht="15">
      <c r="G349" s="2"/>
    </row>
    <row r="350" ht="15">
      <c r="G350" s="2"/>
    </row>
    <row r="351" ht="15">
      <c r="G351" s="2"/>
    </row>
    <row r="352" ht="15">
      <c r="G352" s="2"/>
    </row>
    <row r="353" ht="15">
      <c r="G353" s="2"/>
    </row>
    <row r="354" ht="15">
      <c r="G354" s="2"/>
    </row>
    <row r="355" ht="15">
      <c r="G355" s="2"/>
    </row>
    <row r="356" ht="15">
      <c r="G356" s="2"/>
    </row>
    <row r="357" ht="15">
      <c r="G357" s="2"/>
    </row>
    <row r="358" ht="15">
      <c r="G358" s="2"/>
    </row>
    <row r="359" ht="15">
      <c r="G359" s="2"/>
    </row>
    <row r="360" ht="15">
      <c r="G360" s="2"/>
    </row>
    <row r="361" ht="15">
      <c r="G361" s="2"/>
    </row>
    <row r="362" ht="15">
      <c r="G362" s="2"/>
    </row>
    <row r="363" ht="15">
      <c r="G363" s="2"/>
    </row>
    <row r="364" ht="15">
      <c r="G364" s="2"/>
    </row>
    <row r="365" ht="15">
      <c r="G365" s="2"/>
    </row>
    <row r="366" ht="15">
      <c r="G366" s="2"/>
    </row>
    <row r="367" ht="15">
      <c r="G367" s="2"/>
    </row>
    <row r="368" ht="15">
      <c r="G368" s="2"/>
    </row>
    <row r="369" ht="15">
      <c r="G369" s="2"/>
    </row>
    <row r="370" ht="15">
      <c r="G370" s="2"/>
    </row>
    <row r="371" ht="15">
      <c r="G371" s="2"/>
    </row>
    <row r="372" ht="15">
      <c r="G372" s="2"/>
    </row>
    <row r="373" ht="15">
      <c r="G373" s="2"/>
    </row>
    <row r="374" ht="15">
      <c r="G374" s="2"/>
    </row>
    <row r="375" ht="15">
      <c r="G375" s="2"/>
    </row>
    <row r="376" ht="15">
      <c r="G376" s="2"/>
    </row>
    <row r="377" ht="15">
      <c r="G377" s="2"/>
    </row>
    <row r="378" ht="15">
      <c r="G378" s="2"/>
    </row>
    <row r="379" ht="15">
      <c r="G379" s="2"/>
    </row>
    <row r="380" ht="15">
      <c r="G380" s="2"/>
    </row>
    <row r="381" ht="15">
      <c r="G381" s="2"/>
    </row>
    <row r="382" ht="15">
      <c r="G382" s="2"/>
    </row>
    <row r="383" ht="15">
      <c r="G383" s="2"/>
    </row>
    <row r="384" ht="15">
      <c r="G384" s="2"/>
    </row>
    <row r="385" ht="15">
      <c r="G385" s="2"/>
    </row>
    <row r="386" ht="15">
      <c r="G386" s="2"/>
    </row>
    <row r="387" ht="15">
      <c r="G387" s="2"/>
    </row>
    <row r="388" ht="15">
      <c r="G388" s="2"/>
    </row>
    <row r="389" ht="15">
      <c r="G389" s="2"/>
    </row>
    <row r="390" ht="15">
      <c r="G390" s="2"/>
    </row>
    <row r="391" ht="15">
      <c r="G391" s="2"/>
    </row>
    <row r="392" ht="15">
      <c r="G392" s="2"/>
    </row>
    <row r="393" ht="15">
      <c r="G393" s="2"/>
    </row>
    <row r="394" ht="15">
      <c r="G394" s="2"/>
    </row>
    <row r="395" ht="15">
      <c r="G395" s="2"/>
    </row>
    <row r="396" ht="15">
      <c r="G396" s="2"/>
    </row>
    <row r="397" ht="15">
      <c r="G397" s="2"/>
    </row>
    <row r="398" ht="15">
      <c r="G398" s="2"/>
    </row>
    <row r="399" ht="15">
      <c r="G399" s="2"/>
    </row>
    <row r="400" ht="15">
      <c r="G400" s="2"/>
    </row>
    <row r="401" ht="15">
      <c r="G401" s="2"/>
    </row>
    <row r="402" ht="15">
      <c r="G402" s="2"/>
    </row>
    <row r="403" ht="15">
      <c r="G403" s="2"/>
    </row>
    <row r="404" ht="15">
      <c r="G404" s="2"/>
    </row>
    <row r="405" ht="15">
      <c r="G405" s="2"/>
    </row>
    <row r="406" ht="15">
      <c r="G406" s="2"/>
    </row>
    <row r="407" ht="15">
      <c r="G407" s="2"/>
    </row>
    <row r="408" ht="15">
      <c r="G408" s="2"/>
    </row>
    <row r="409" ht="15">
      <c r="G409" s="2"/>
    </row>
    <row r="410" ht="15">
      <c r="G410" s="2"/>
    </row>
    <row r="411" ht="15">
      <c r="G411" s="2"/>
    </row>
    <row r="412" ht="15">
      <c r="G412" s="2"/>
    </row>
    <row r="413" ht="15">
      <c r="G413" s="2"/>
    </row>
    <row r="414" ht="15">
      <c r="G414" s="2"/>
    </row>
    <row r="415" ht="15">
      <c r="G415" s="2"/>
    </row>
    <row r="416" ht="15">
      <c r="G416" s="2"/>
    </row>
    <row r="417" ht="15">
      <c r="G417" s="2"/>
    </row>
    <row r="418" ht="15">
      <c r="G418" s="2"/>
    </row>
    <row r="419" ht="15">
      <c r="G419" s="2"/>
    </row>
    <row r="420" ht="15">
      <c r="G420" s="2"/>
    </row>
    <row r="421" ht="15">
      <c r="G421" s="2"/>
    </row>
    <row r="422" ht="15">
      <c r="G422" s="2"/>
    </row>
    <row r="423" ht="15">
      <c r="G423" s="2"/>
    </row>
    <row r="424" ht="15">
      <c r="G424" s="2"/>
    </row>
    <row r="425" ht="15">
      <c r="G425" s="2"/>
    </row>
    <row r="426" ht="15">
      <c r="G426" s="2"/>
    </row>
    <row r="427" ht="15">
      <c r="G427" s="2"/>
    </row>
    <row r="428" ht="15">
      <c r="G428" s="2"/>
    </row>
    <row r="429" ht="15">
      <c r="G429" s="2"/>
    </row>
    <row r="430" ht="15">
      <c r="G430" s="2"/>
    </row>
    <row r="431" ht="15">
      <c r="G431" s="2"/>
    </row>
    <row r="432" ht="15">
      <c r="G432" s="2"/>
    </row>
    <row r="433" ht="15">
      <c r="G433" s="2"/>
    </row>
    <row r="434" ht="15">
      <c r="G434" s="2"/>
    </row>
    <row r="435" ht="15">
      <c r="G435" s="2"/>
    </row>
    <row r="436" ht="15">
      <c r="G436" s="2"/>
    </row>
    <row r="437" ht="15">
      <c r="G437" s="2"/>
    </row>
    <row r="438" ht="15">
      <c r="G438" s="2"/>
    </row>
    <row r="439" ht="15">
      <c r="G439" s="2"/>
    </row>
    <row r="440" ht="15">
      <c r="G440" s="2"/>
    </row>
    <row r="441" ht="15">
      <c r="G441" s="2"/>
    </row>
    <row r="442" ht="15">
      <c r="G442" s="2"/>
    </row>
    <row r="443" ht="15">
      <c r="G443" s="2"/>
    </row>
    <row r="444" ht="15">
      <c r="G444" s="2"/>
    </row>
    <row r="445" ht="15">
      <c r="G445" s="2"/>
    </row>
    <row r="446" ht="15">
      <c r="G446" s="2"/>
    </row>
    <row r="447" ht="15">
      <c r="G447" s="2"/>
    </row>
    <row r="448" ht="15">
      <c r="G448" s="2"/>
    </row>
    <row r="449" ht="15">
      <c r="G449" s="2"/>
    </row>
    <row r="450" ht="15">
      <c r="G450" s="2"/>
    </row>
    <row r="451" ht="15">
      <c r="G451" s="2"/>
    </row>
    <row r="452" ht="15">
      <c r="G452" s="2"/>
    </row>
    <row r="453" ht="15">
      <c r="G453" s="2"/>
    </row>
    <row r="454" ht="15">
      <c r="G454" s="2"/>
    </row>
    <row r="455" ht="15">
      <c r="G455" s="2"/>
    </row>
    <row r="456" ht="15">
      <c r="G456" s="2"/>
    </row>
    <row r="457" ht="15">
      <c r="G457" s="2"/>
    </row>
    <row r="458" ht="15">
      <c r="G458" s="2"/>
    </row>
    <row r="459" ht="15">
      <c r="G459" s="2"/>
    </row>
    <row r="460" ht="15">
      <c r="G460" s="2"/>
    </row>
    <row r="461" ht="15">
      <c r="G461" s="2"/>
    </row>
    <row r="462" ht="15">
      <c r="G462" s="2"/>
    </row>
    <row r="463" ht="15">
      <c r="G463" s="2"/>
    </row>
    <row r="464" ht="15">
      <c r="G464" s="2"/>
    </row>
    <row r="465" ht="15">
      <c r="G465" s="2"/>
    </row>
    <row r="466" ht="15">
      <c r="G466" s="2"/>
    </row>
    <row r="467" ht="15">
      <c r="G467" s="2"/>
    </row>
    <row r="468" ht="15">
      <c r="G468" s="2"/>
    </row>
    <row r="469" ht="15">
      <c r="G469" s="2"/>
    </row>
    <row r="470" ht="15">
      <c r="G470" s="2"/>
    </row>
    <row r="471" ht="15">
      <c r="G471" s="2"/>
    </row>
    <row r="472" ht="15">
      <c r="G472" s="2"/>
    </row>
    <row r="473" ht="15">
      <c r="G473" s="2"/>
    </row>
    <row r="474" ht="15">
      <c r="G474" s="2"/>
    </row>
    <row r="475" ht="15">
      <c r="G475" s="2"/>
    </row>
    <row r="476" ht="15">
      <c r="G476" s="2"/>
    </row>
    <row r="477" ht="15">
      <c r="G477" s="2"/>
    </row>
    <row r="478" ht="15">
      <c r="G478" s="2"/>
    </row>
    <row r="479" ht="15">
      <c r="G479" s="2"/>
    </row>
    <row r="480" ht="15">
      <c r="G480" s="2"/>
    </row>
    <row r="481" ht="15">
      <c r="G481" s="2"/>
    </row>
    <row r="482" ht="15">
      <c r="G482" s="2"/>
    </row>
    <row r="483" ht="15">
      <c r="G483" s="2"/>
    </row>
    <row r="484" ht="15">
      <c r="G484" s="2"/>
    </row>
    <row r="485" ht="15">
      <c r="G485" s="2"/>
    </row>
    <row r="486" ht="15">
      <c r="G486" s="2"/>
    </row>
    <row r="487" ht="15">
      <c r="G487" s="2"/>
    </row>
    <row r="488" ht="15">
      <c r="G488" s="2"/>
    </row>
    <row r="489" ht="15">
      <c r="G489" s="2"/>
    </row>
    <row r="490" ht="15">
      <c r="G490" s="2"/>
    </row>
    <row r="491" ht="15">
      <c r="G491" s="2"/>
    </row>
    <row r="492" ht="15">
      <c r="G492" s="2"/>
    </row>
    <row r="493" ht="15">
      <c r="G493" s="2"/>
    </row>
    <row r="494" ht="15">
      <c r="G494" s="2"/>
    </row>
    <row r="495" ht="15">
      <c r="G495" s="2"/>
    </row>
    <row r="496" ht="15">
      <c r="G496" s="2"/>
    </row>
    <row r="497" ht="15">
      <c r="G497" s="2"/>
    </row>
    <row r="498" ht="15">
      <c r="G498" s="2"/>
    </row>
    <row r="499" ht="15">
      <c r="G499" s="2"/>
    </row>
    <row r="500" ht="15">
      <c r="G500" s="2"/>
    </row>
    <row r="501" ht="15">
      <c r="G501" s="2"/>
    </row>
    <row r="502" ht="15">
      <c r="G502" s="2"/>
    </row>
    <row r="503" ht="15">
      <c r="G503" s="2"/>
    </row>
    <row r="504" ht="15">
      <c r="G504" s="2"/>
    </row>
    <row r="505" ht="15">
      <c r="G505" s="2"/>
    </row>
    <row r="506" ht="15">
      <c r="G506" s="2"/>
    </row>
    <row r="507" ht="15">
      <c r="G507" s="2"/>
    </row>
    <row r="508" ht="15">
      <c r="G508" s="2"/>
    </row>
    <row r="509" ht="15">
      <c r="G509" s="2"/>
    </row>
    <row r="510" ht="15">
      <c r="G510" s="2"/>
    </row>
    <row r="511" ht="15">
      <c r="G511" s="2"/>
    </row>
    <row r="512" ht="15">
      <c r="G512" s="2"/>
    </row>
    <row r="513" ht="15">
      <c r="G513" s="2"/>
    </row>
    <row r="514" ht="15">
      <c r="G514" s="2"/>
    </row>
    <row r="515" ht="15">
      <c r="G515" s="2"/>
    </row>
    <row r="516" ht="15">
      <c r="G516" s="2"/>
    </row>
    <row r="517" ht="15">
      <c r="G517" s="2"/>
    </row>
    <row r="518" ht="15">
      <c r="G518" s="2"/>
    </row>
    <row r="519" ht="15">
      <c r="G519" s="2"/>
    </row>
    <row r="520" ht="15">
      <c r="G520" s="2"/>
    </row>
    <row r="521" ht="15">
      <c r="G521" s="2"/>
    </row>
    <row r="522" ht="15">
      <c r="G522" s="2"/>
    </row>
    <row r="523" ht="15">
      <c r="G523" s="2"/>
    </row>
    <row r="524" ht="15">
      <c r="G524" s="2"/>
    </row>
    <row r="525" ht="15">
      <c r="G525" s="2"/>
    </row>
    <row r="526" ht="15">
      <c r="G526" s="2"/>
    </row>
    <row r="527" ht="15">
      <c r="G527" s="2"/>
    </row>
    <row r="528" ht="15">
      <c r="G528" s="2"/>
    </row>
    <row r="529" ht="15">
      <c r="G529" s="2"/>
    </row>
    <row r="530" ht="15">
      <c r="G530" s="2"/>
    </row>
    <row r="531" ht="15">
      <c r="G531" s="2"/>
    </row>
    <row r="532" ht="15">
      <c r="G532" s="2"/>
    </row>
    <row r="533" ht="15">
      <c r="G533" s="2"/>
    </row>
    <row r="534" ht="15">
      <c r="G534" s="2"/>
    </row>
    <row r="535" ht="15">
      <c r="G535" s="2"/>
    </row>
    <row r="536" ht="15">
      <c r="G536" s="2"/>
    </row>
    <row r="537" ht="15">
      <c r="G537" s="2"/>
    </row>
    <row r="538" ht="15">
      <c r="G538" s="2"/>
    </row>
    <row r="539" ht="15">
      <c r="G539" s="2"/>
    </row>
    <row r="540" ht="15">
      <c r="G540" s="2"/>
    </row>
    <row r="541" ht="15">
      <c r="G541" s="2"/>
    </row>
    <row r="542" ht="15">
      <c r="G542" s="2"/>
    </row>
    <row r="543" ht="15">
      <c r="G543" s="2"/>
    </row>
    <row r="544" ht="15">
      <c r="G544" s="2"/>
    </row>
    <row r="545" ht="15">
      <c r="G545" s="2"/>
    </row>
    <row r="546" ht="15">
      <c r="G546" s="2"/>
    </row>
    <row r="547" ht="15">
      <c r="G547" s="2"/>
    </row>
    <row r="548" ht="15">
      <c r="G548" s="2"/>
    </row>
    <row r="549" ht="15">
      <c r="G549" s="2"/>
    </row>
    <row r="550" ht="15">
      <c r="G550" s="2"/>
    </row>
    <row r="551" ht="15">
      <c r="G551" s="2"/>
    </row>
    <row r="552" ht="15">
      <c r="G552" s="2"/>
    </row>
    <row r="553" ht="15">
      <c r="G553" s="2"/>
    </row>
    <row r="554" ht="15">
      <c r="G554" s="2"/>
    </row>
    <row r="555" ht="15">
      <c r="G555" s="2"/>
    </row>
    <row r="556" ht="15">
      <c r="G556" s="2"/>
    </row>
    <row r="557" ht="15">
      <c r="G557" s="2"/>
    </row>
    <row r="558" ht="15">
      <c r="G558" s="2"/>
    </row>
    <row r="559" ht="15">
      <c r="G559" s="2"/>
    </row>
    <row r="560" ht="15">
      <c r="G560" s="2"/>
    </row>
    <row r="561" ht="15">
      <c r="G561" s="2"/>
    </row>
    <row r="562" ht="15">
      <c r="G562" s="2"/>
    </row>
    <row r="563" ht="15">
      <c r="G563" s="2"/>
    </row>
    <row r="564" ht="15">
      <c r="G564" s="2"/>
    </row>
    <row r="565" ht="15">
      <c r="G565" s="2"/>
    </row>
    <row r="566" ht="15">
      <c r="G566" s="2"/>
    </row>
    <row r="567" ht="15">
      <c r="G567" s="2"/>
    </row>
    <row r="568" ht="15">
      <c r="G568" s="2"/>
    </row>
    <row r="569" ht="15">
      <c r="G569" s="2"/>
    </row>
    <row r="570" ht="15">
      <c r="G570" s="2"/>
    </row>
    <row r="571" ht="15">
      <c r="G571" s="2"/>
    </row>
    <row r="572" ht="15">
      <c r="G572" s="2"/>
    </row>
    <row r="573" ht="15">
      <c r="G573" s="2"/>
    </row>
    <row r="574" ht="15">
      <c r="G574" s="2"/>
    </row>
    <row r="575" ht="15">
      <c r="G575" s="2"/>
    </row>
    <row r="576" ht="15">
      <c r="G576" s="2"/>
    </row>
    <row r="577" ht="15">
      <c r="G577" s="2"/>
    </row>
    <row r="578" ht="15">
      <c r="G578" s="2"/>
    </row>
    <row r="579" ht="15">
      <c r="G579" s="2"/>
    </row>
    <row r="580" ht="15">
      <c r="G580" s="2"/>
    </row>
    <row r="581" ht="15">
      <c r="G581" s="2"/>
    </row>
    <row r="582" ht="15">
      <c r="G582" s="2"/>
    </row>
    <row r="583" ht="15">
      <c r="G583" s="2"/>
    </row>
    <row r="584" ht="15">
      <c r="G584" s="2"/>
    </row>
    <row r="585" ht="15">
      <c r="G585" s="2"/>
    </row>
    <row r="586" ht="15">
      <c r="G586" s="2"/>
    </row>
    <row r="587" ht="15">
      <c r="G587" s="2"/>
    </row>
    <row r="588" ht="15">
      <c r="G588" s="2"/>
    </row>
    <row r="589" ht="15">
      <c r="G589" s="2"/>
    </row>
    <row r="590" ht="15">
      <c r="G590" s="2"/>
    </row>
    <row r="591" ht="15">
      <c r="G591" s="2"/>
    </row>
    <row r="592" ht="15">
      <c r="G592" s="2"/>
    </row>
    <row r="593" ht="15">
      <c r="G593" s="2"/>
    </row>
    <row r="594" ht="15">
      <c r="G594" s="2"/>
    </row>
    <row r="595" ht="15">
      <c r="G595" s="2"/>
    </row>
    <row r="596" ht="15">
      <c r="G596" s="2"/>
    </row>
    <row r="597" ht="15">
      <c r="G597" s="2"/>
    </row>
    <row r="598" ht="15">
      <c r="G598" s="2"/>
    </row>
    <row r="599" ht="15">
      <c r="G599" s="2"/>
    </row>
    <row r="600" ht="15">
      <c r="G600" s="2"/>
    </row>
    <row r="601" ht="15">
      <c r="G601" s="2"/>
    </row>
    <row r="602" ht="15">
      <c r="G602" s="2"/>
    </row>
    <row r="603" ht="15">
      <c r="G603" s="2"/>
    </row>
    <row r="604" ht="15">
      <c r="G604" s="2"/>
    </row>
    <row r="605" ht="15">
      <c r="G605" s="2"/>
    </row>
    <row r="606" ht="15">
      <c r="G606" s="2"/>
    </row>
    <row r="607" ht="15">
      <c r="G607" s="2"/>
    </row>
    <row r="608" ht="15">
      <c r="G608" s="2"/>
    </row>
    <row r="609" ht="15">
      <c r="G609" s="2"/>
    </row>
    <row r="610" ht="15">
      <c r="G610" s="2"/>
    </row>
    <row r="611" ht="15">
      <c r="G611" s="2"/>
    </row>
    <row r="612" ht="15">
      <c r="G612" s="2"/>
    </row>
    <row r="613" ht="15">
      <c r="G613" s="2"/>
    </row>
    <row r="614" ht="15">
      <c r="G614" s="2"/>
    </row>
    <row r="615" ht="15">
      <c r="G615" s="2"/>
    </row>
    <row r="616" ht="15">
      <c r="G616" s="2"/>
    </row>
    <row r="617" ht="15">
      <c r="G617" s="2"/>
    </row>
    <row r="618" ht="15">
      <c r="G618" s="2"/>
    </row>
    <row r="619" ht="15">
      <c r="G619" s="2"/>
    </row>
    <row r="620" ht="15">
      <c r="G620" s="2"/>
    </row>
    <row r="621" ht="15">
      <c r="G621" s="2"/>
    </row>
    <row r="622" ht="15">
      <c r="G622" s="2"/>
    </row>
    <row r="623" ht="15">
      <c r="G623" s="2"/>
    </row>
    <row r="624" ht="15">
      <c r="G624" s="2"/>
    </row>
    <row r="625" ht="15">
      <c r="G625" s="2"/>
    </row>
    <row r="626" ht="15">
      <c r="G626" s="2"/>
    </row>
    <row r="627" ht="15">
      <c r="G627" s="2"/>
    </row>
    <row r="628" ht="15">
      <c r="G628" s="2"/>
    </row>
    <row r="629" ht="15">
      <c r="G629" s="2"/>
    </row>
    <row r="630" ht="15">
      <c r="G630" s="2"/>
    </row>
    <row r="631" ht="15">
      <c r="G631" s="2"/>
    </row>
    <row r="632" ht="15">
      <c r="G632" s="2"/>
    </row>
    <row r="633" ht="15">
      <c r="G633" s="2"/>
    </row>
    <row r="634" ht="15">
      <c r="G634" s="2"/>
    </row>
    <row r="635" ht="15">
      <c r="G635" s="2"/>
    </row>
    <row r="636" ht="15">
      <c r="G636" s="2"/>
    </row>
    <row r="637" ht="15">
      <c r="G637" s="2"/>
    </row>
    <row r="638" ht="15">
      <c r="G638" s="2"/>
    </row>
    <row r="639" ht="15">
      <c r="G639" s="2"/>
    </row>
    <row r="640" ht="15">
      <c r="G640" s="2"/>
    </row>
    <row r="641" ht="15">
      <c r="G641" s="2"/>
    </row>
    <row r="642" ht="15">
      <c r="G642" s="2"/>
    </row>
    <row r="643" ht="15">
      <c r="G643" s="2"/>
    </row>
    <row r="644" ht="15">
      <c r="G644" s="2"/>
    </row>
    <row r="645" ht="15">
      <c r="G645" s="2"/>
    </row>
    <row r="646" ht="15">
      <c r="G646" s="2"/>
    </row>
    <row r="647" ht="15">
      <c r="G647" s="2"/>
    </row>
    <row r="648" ht="15">
      <c r="G648" s="2"/>
    </row>
    <row r="649" ht="15">
      <c r="G649" s="2"/>
    </row>
    <row r="650" ht="15">
      <c r="G650" s="2"/>
    </row>
    <row r="651" ht="15">
      <c r="G651" s="2"/>
    </row>
    <row r="652" ht="15">
      <c r="G652" s="2"/>
    </row>
    <row r="653" ht="15">
      <c r="G653" s="2"/>
    </row>
    <row r="654" ht="15">
      <c r="G654" s="2"/>
    </row>
    <row r="655" ht="15">
      <c r="G655" s="2"/>
    </row>
    <row r="656" ht="15">
      <c r="G656" s="2"/>
    </row>
    <row r="657" ht="15">
      <c r="G657" s="2"/>
    </row>
    <row r="658" ht="15">
      <c r="G658" s="2"/>
    </row>
    <row r="659" ht="15">
      <c r="G659" s="2"/>
    </row>
    <row r="660" ht="15">
      <c r="G660" s="2"/>
    </row>
    <row r="661" ht="15">
      <c r="G661" s="2"/>
    </row>
    <row r="662" ht="15">
      <c r="G662" s="2"/>
    </row>
    <row r="663" ht="15">
      <c r="G663" s="2"/>
    </row>
    <row r="664" ht="15">
      <c r="G664" s="2"/>
    </row>
    <row r="665" ht="15">
      <c r="G665" s="2"/>
    </row>
    <row r="666" ht="15">
      <c r="G666" s="2"/>
    </row>
    <row r="667" ht="15">
      <c r="G667" s="2"/>
    </row>
    <row r="668" ht="15">
      <c r="G668" s="2"/>
    </row>
    <row r="669" ht="15">
      <c r="G669" s="2"/>
    </row>
    <row r="670" ht="15">
      <c r="G670" s="2"/>
    </row>
    <row r="671" ht="15">
      <c r="G671" s="2"/>
    </row>
    <row r="672" ht="15">
      <c r="G672" s="2"/>
    </row>
    <row r="673" ht="15">
      <c r="G673" s="2"/>
    </row>
    <row r="674" ht="15">
      <c r="G674" s="2"/>
    </row>
    <row r="675" ht="15">
      <c r="G675" s="2"/>
    </row>
    <row r="676" ht="15">
      <c r="G676" s="2"/>
    </row>
    <row r="677" ht="15">
      <c r="G677" s="2"/>
    </row>
    <row r="678" ht="15">
      <c r="G678" s="2"/>
    </row>
    <row r="679" ht="15">
      <c r="G679" s="2"/>
    </row>
    <row r="680" ht="15">
      <c r="G680" s="2"/>
    </row>
    <row r="681" ht="15">
      <c r="G681" s="2"/>
    </row>
    <row r="682" ht="15">
      <c r="G682" s="2"/>
    </row>
    <row r="683" ht="15">
      <c r="G683" s="2"/>
    </row>
    <row r="684" ht="15">
      <c r="G684" s="2"/>
    </row>
    <row r="685" ht="15">
      <c r="G685" s="2"/>
    </row>
    <row r="686" ht="15">
      <c r="G686" s="2"/>
    </row>
    <row r="687" ht="15">
      <c r="G687" s="2"/>
    </row>
    <row r="688" ht="15">
      <c r="G688" s="2"/>
    </row>
    <row r="689" ht="15">
      <c r="G689" s="2"/>
    </row>
    <row r="690" ht="15">
      <c r="G690" s="2"/>
    </row>
    <row r="691" ht="15">
      <c r="G691" s="2"/>
    </row>
    <row r="692" ht="15">
      <c r="G692" s="2"/>
    </row>
    <row r="693" ht="15">
      <c r="G693" s="2"/>
    </row>
    <row r="694" ht="15">
      <c r="G694" s="2"/>
    </row>
    <row r="695" ht="15">
      <c r="G695" s="2"/>
    </row>
    <row r="696" ht="15">
      <c r="G696" s="2"/>
    </row>
    <row r="697" ht="15">
      <c r="G697" s="2"/>
    </row>
    <row r="698" ht="15">
      <c r="G698" s="2"/>
    </row>
    <row r="699" ht="15">
      <c r="G699" s="2"/>
    </row>
    <row r="700" ht="15">
      <c r="G700" s="2"/>
    </row>
    <row r="701" ht="15">
      <c r="G701" s="2"/>
    </row>
    <row r="702" ht="15">
      <c r="G702" s="2"/>
    </row>
    <row r="703" ht="15">
      <c r="G703" s="2"/>
    </row>
    <row r="704" ht="15">
      <c r="G704" s="2"/>
    </row>
    <row r="705" ht="15">
      <c r="G705" s="2"/>
    </row>
    <row r="706" ht="15">
      <c r="G706" s="2"/>
    </row>
    <row r="707" ht="15">
      <c r="G707" s="2"/>
    </row>
    <row r="708" ht="15">
      <c r="G708" s="2"/>
    </row>
    <row r="709" ht="15">
      <c r="G709" s="2"/>
    </row>
    <row r="710" ht="15">
      <c r="G710" s="2"/>
    </row>
    <row r="711" ht="15">
      <c r="G711" s="2"/>
    </row>
    <row r="712" ht="15">
      <c r="G712" s="2"/>
    </row>
    <row r="713" ht="15">
      <c r="G713" s="2"/>
    </row>
    <row r="714" ht="15">
      <c r="G714" s="2"/>
    </row>
    <row r="715" ht="15">
      <c r="G715" s="2"/>
    </row>
    <row r="716" ht="15">
      <c r="G716" s="2"/>
    </row>
    <row r="717" ht="15">
      <c r="G717" s="2"/>
    </row>
    <row r="718" ht="15">
      <c r="G718" s="2"/>
    </row>
    <row r="719" ht="15">
      <c r="G719" s="2"/>
    </row>
    <row r="720" ht="15">
      <c r="G720" s="2"/>
    </row>
    <row r="721" ht="15">
      <c r="G721" s="2"/>
    </row>
    <row r="722" ht="15">
      <c r="G722" s="2"/>
    </row>
    <row r="723" ht="15">
      <c r="G723" s="2"/>
    </row>
    <row r="724" ht="15">
      <c r="G724" s="2"/>
    </row>
    <row r="725" ht="15">
      <c r="G725" s="2"/>
    </row>
    <row r="726" ht="15">
      <c r="G726" s="2"/>
    </row>
    <row r="727" ht="15">
      <c r="G727" s="2"/>
    </row>
    <row r="728" ht="15">
      <c r="G728" s="2"/>
    </row>
    <row r="729" ht="15">
      <c r="G729" s="2"/>
    </row>
    <row r="730" ht="15">
      <c r="G730" s="2"/>
    </row>
    <row r="731" ht="15">
      <c r="G731" s="2"/>
    </row>
    <row r="732" ht="15">
      <c r="G732" s="2"/>
    </row>
    <row r="733" ht="15">
      <c r="G733" s="2"/>
    </row>
    <row r="734" ht="15">
      <c r="G734" s="2"/>
    </row>
    <row r="735" ht="15">
      <c r="G735" s="2"/>
    </row>
    <row r="736" ht="15">
      <c r="G736" s="2"/>
    </row>
    <row r="737" ht="15">
      <c r="G737" s="2"/>
    </row>
    <row r="738" ht="15">
      <c r="G738" s="2"/>
    </row>
    <row r="739" ht="15">
      <c r="G739" s="2"/>
    </row>
    <row r="740" ht="15">
      <c r="G740" s="2"/>
    </row>
    <row r="741" ht="15">
      <c r="G741" s="2"/>
    </row>
    <row r="742" ht="15">
      <c r="G742" s="2"/>
    </row>
    <row r="743" ht="15">
      <c r="G743" s="2"/>
    </row>
    <row r="744" ht="15">
      <c r="G744" s="2"/>
    </row>
    <row r="745" ht="15">
      <c r="G745" s="2"/>
    </row>
    <row r="746" ht="15">
      <c r="G746" s="2"/>
    </row>
    <row r="747" ht="15">
      <c r="G747" s="2"/>
    </row>
    <row r="748" ht="15">
      <c r="G748" s="2"/>
    </row>
    <row r="749" ht="15">
      <c r="G749" s="2"/>
    </row>
    <row r="750" ht="15">
      <c r="G750" s="2"/>
    </row>
    <row r="751" ht="15">
      <c r="G751" s="2"/>
    </row>
    <row r="752" ht="15">
      <c r="G752" s="2"/>
    </row>
    <row r="753" ht="15">
      <c r="G753" s="2"/>
    </row>
    <row r="754" ht="15">
      <c r="G754" s="2"/>
    </row>
    <row r="755" ht="15">
      <c r="G755" s="2"/>
    </row>
    <row r="756" ht="15">
      <c r="G756" s="2"/>
    </row>
    <row r="757" ht="15">
      <c r="G757" s="2"/>
    </row>
    <row r="758" ht="15">
      <c r="G758" s="2"/>
    </row>
    <row r="759" ht="15">
      <c r="G759" s="2"/>
    </row>
    <row r="760" ht="15">
      <c r="G760" s="2"/>
    </row>
    <row r="761" ht="15">
      <c r="G761" s="2"/>
    </row>
    <row r="762" ht="15">
      <c r="G762" s="2"/>
    </row>
    <row r="763" ht="15">
      <c r="G763" s="2"/>
    </row>
    <row r="764" ht="15">
      <c r="G764" s="2"/>
    </row>
    <row r="765" ht="15">
      <c r="G765" s="2"/>
    </row>
    <row r="766" ht="15">
      <c r="G766" s="2"/>
    </row>
    <row r="767" ht="15">
      <c r="G767" s="2"/>
    </row>
    <row r="768" ht="15">
      <c r="G768" s="2"/>
    </row>
    <row r="769" ht="15">
      <c r="G769" s="2"/>
    </row>
    <row r="770" ht="15">
      <c r="G770" s="2"/>
    </row>
    <row r="771" ht="15">
      <c r="G771" s="2"/>
    </row>
    <row r="772" ht="15">
      <c r="G772" s="2"/>
    </row>
    <row r="773" ht="15">
      <c r="G773" s="2"/>
    </row>
    <row r="774" ht="15">
      <c r="G774" s="2"/>
    </row>
    <row r="775" ht="15">
      <c r="G775" s="2"/>
    </row>
    <row r="776" ht="15">
      <c r="G776" s="2"/>
    </row>
    <row r="777" ht="15">
      <c r="G777" s="2"/>
    </row>
    <row r="778" ht="15">
      <c r="G778" s="2"/>
    </row>
    <row r="779" ht="15">
      <c r="G779" s="2"/>
    </row>
    <row r="780" ht="15">
      <c r="G780" s="2"/>
    </row>
    <row r="781" ht="15">
      <c r="G781" s="2"/>
    </row>
    <row r="782" ht="15">
      <c r="G782" s="2"/>
    </row>
    <row r="783" ht="15">
      <c r="G783" s="2"/>
    </row>
    <row r="784" ht="15">
      <c r="G784" s="2"/>
    </row>
    <row r="785" ht="15">
      <c r="G785" s="2"/>
    </row>
    <row r="786" ht="15">
      <c r="G786" s="2"/>
    </row>
    <row r="787" ht="15">
      <c r="G787" s="2"/>
    </row>
    <row r="788" ht="15">
      <c r="G788" s="2"/>
    </row>
    <row r="789" ht="15">
      <c r="G789" s="2"/>
    </row>
    <row r="790" ht="15">
      <c r="G790" s="2"/>
    </row>
    <row r="791" ht="15">
      <c r="G791" s="2"/>
    </row>
    <row r="792" ht="15">
      <c r="G792" s="2"/>
    </row>
    <row r="793" ht="15">
      <c r="G793" s="2"/>
    </row>
    <row r="794" ht="15">
      <c r="G794" s="2"/>
    </row>
    <row r="795" ht="15">
      <c r="G795" s="2"/>
    </row>
    <row r="796" ht="15">
      <c r="G796" s="2"/>
    </row>
    <row r="797" ht="15">
      <c r="G797" s="2"/>
    </row>
    <row r="798" ht="15">
      <c r="G798" s="2"/>
    </row>
    <row r="799" ht="15">
      <c r="G799" s="2"/>
    </row>
    <row r="800" ht="15">
      <c r="G800" s="2"/>
    </row>
    <row r="801" ht="15">
      <c r="G801" s="2"/>
    </row>
    <row r="802" ht="15">
      <c r="G802" s="2"/>
    </row>
    <row r="803" ht="15">
      <c r="G803" s="2"/>
    </row>
    <row r="804" ht="15">
      <c r="G804" s="2"/>
    </row>
    <row r="805" ht="15">
      <c r="G805" s="2"/>
    </row>
    <row r="806" ht="15">
      <c r="G806" s="2"/>
    </row>
    <row r="807" ht="15">
      <c r="G807" s="2"/>
    </row>
    <row r="808" ht="15">
      <c r="G808" s="2"/>
    </row>
    <row r="809" ht="15">
      <c r="G809" s="2"/>
    </row>
    <row r="810" ht="15">
      <c r="G810" s="2"/>
    </row>
    <row r="811" ht="15">
      <c r="G811" s="2"/>
    </row>
    <row r="812" ht="15">
      <c r="G812" s="2"/>
    </row>
    <row r="813" ht="15">
      <c r="G813" s="2"/>
    </row>
    <row r="814" ht="15">
      <c r="G814" s="2"/>
    </row>
    <row r="815" ht="15">
      <c r="G815" s="2"/>
    </row>
    <row r="816" ht="15">
      <c r="G816" s="2"/>
    </row>
    <row r="817" ht="15">
      <c r="G817" s="2"/>
    </row>
    <row r="818" ht="15">
      <c r="G818" s="2"/>
    </row>
    <row r="819" ht="15">
      <c r="G819" s="2"/>
    </row>
    <row r="820" ht="15">
      <c r="G820" s="2"/>
    </row>
    <row r="821" ht="15">
      <c r="G821" s="2"/>
    </row>
    <row r="822" ht="15">
      <c r="G822" s="2"/>
    </row>
    <row r="823" ht="15">
      <c r="G823" s="2"/>
    </row>
    <row r="824" ht="15">
      <c r="G824" s="2"/>
    </row>
    <row r="825" ht="15">
      <c r="G825" s="2"/>
    </row>
    <row r="826" ht="15">
      <c r="G826" s="2"/>
    </row>
    <row r="827" ht="15">
      <c r="G827" s="2"/>
    </row>
    <row r="828" ht="15">
      <c r="G828" s="2"/>
    </row>
    <row r="829" ht="15">
      <c r="G829" s="2"/>
    </row>
    <row r="830" ht="15">
      <c r="G830" s="2"/>
    </row>
    <row r="831" ht="15">
      <c r="G831" s="2"/>
    </row>
    <row r="832" ht="15">
      <c r="G832" s="2"/>
    </row>
    <row r="833" ht="15">
      <c r="G833" s="2"/>
    </row>
    <row r="834" ht="15">
      <c r="G834" s="2"/>
    </row>
    <row r="835" ht="15">
      <c r="G835" s="2"/>
    </row>
    <row r="836" ht="15">
      <c r="G836" s="2"/>
    </row>
    <row r="837" ht="15">
      <c r="G837" s="2"/>
    </row>
    <row r="838" ht="15">
      <c r="G838" s="2"/>
    </row>
    <row r="839" ht="15">
      <c r="G839" s="2"/>
    </row>
    <row r="840" ht="15">
      <c r="G840" s="2"/>
    </row>
    <row r="841" ht="15">
      <c r="G841" s="2"/>
    </row>
    <row r="842" ht="15">
      <c r="G842" s="2"/>
    </row>
    <row r="843" ht="15">
      <c r="G843" s="2"/>
    </row>
    <row r="844" ht="15">
      <c r="G844" s="2"/>
    </row>
    <row r="845" ht="15">
      <c r="G845" s="2"/>
    </row>
    <row r="846" ht="15">
      <c r="G846" s="2"/>
    </row>
    <row r="847" ht="15">
      <c r="G847" s="2"/>
    </row>
    <row r="848" ht="15">
      <c r="G848" s="2"/>
    </row>
    <row r="849" ht="15">
      <c r="G849" s="2"/>
    </row>
    <row r="850" ht="15">
      <c r="G850" s="2"/>
    </row>
    <row r="851" ht="15">
      <c r="G851" s="2"/>
    </row>
    <row r="852" ht="15">
      <c r="G852" s="2"/>
    </row>
    <row r="853" ht="15">
      <c r="G853" s="2"/>
    </row>
    <row r="854" ht="15">
      <c r="G854" s="2"/>
    </row>
    <row r="855" ht="15">
      <c r="G855" s="2"/>
    </row>
    <row r="856" ht="15">
      <c r="G856" s="2"/>
    </row>
    <row r="857" ht="15">
      <c r="G857" s="2"/>
    </row>
    <row r="858" ht="15">
      <c r="G858" s="2"/>
    </row>
    <row r="859" ht="15">
      <c r="G859" s="2"/>
    </row>
    <row r="860" ht="15">
      <c r="G860" s="2"/>
    </row>
    <row r="861" ht="15">
      <c r="G861" s="2"/>
    </row>
    <row r="862" ht="15">
      <c r="G862" s="2"/>
    </row>
    <row r="863" ht="15">
      <c r="G863" s="2"/>
    </row>
    <row r="864" ht="15">
      <c r="G864" s="2"/>
    </row>
    <row r="865" ht="15">
      <c r="G865" s="2"/>
    </row>
    <row r="866" ht="15">
      <c r="G866" s="2"/>
    </row>
    <row r="867" ht="15">
      <c r="G867" s="2"/>
    </row>
    <row r="868" ht="15">
      <c r="G868" s="2"/>
    </row>
    <row r="869" ht="15">
      <c r="G869" s="2"/>
    </row>
    <row r="870" ht="15">
      <c r="G870" s="2"/>
    </row>
    <row r="871" ht="15">
      <c r="G871" s="2"/>
    </row>
    <row r="872" ht="15">
      <c r="G872" s="2"/>
    </row>
    <row r="873" ht="15">
      <c r="G873" s="2"/>
    </row>
    <row r="874" ht="15">
      <c r="G874" s="2"/>
    </row>
    <row r="875" ht="15">
      <c r="G875" s="2"/>
    </row>
    <row r="876" ht="15">
      <c r="G876" s="2"/>
    </row>
    <row r="877" ht="15">
      <c r="G877" s="2"/>
    </row>
    <row r="878" ht="15">
      <c r="G878" s="2"/>
    </row>
    <row r="879" ht="15">
      <c r="G879" s="2"/>
    </row>
    <row r="880" ht="15">
      <c r="G880" s="2"/>
    </row>
    <row r="881" ht="15">
      <c r="G881" s="2"/>
    </row>
    <row r="882" ht="15">
      <c r="G882" s="2"/>
    </row>
    <row r="883" ht="15">
      <c r="G883" s="2"/>
    </row>
    <row r="884" ht="15">
      <c r="G884" s="2"/>
    </row>
    <row r="885" ht="15">
      <c r="G885" s="2"/>
    </row>
    <row r="886" ht="15">
      <c r="G886" s="2"/>
    </row>
    <row r="887" ht="15">
      <c r="G887" s="2"/>
    </row>
    <row r="888" ht="15">
      <c r="G888" s="2"/>
    </row>
    <row r="889" ht="15">
      <c r="G889" s="2"/>
    </row>
    <row r="890" ht="15">
      <c r="G890" s="2"/>
    </row>
    <row r="891" ht="15">
      <c r="G891" s="2"/>
    </row>
    <row r="892" ht="15">
      <c r="G892" s="2"/>
    </row>
    <row r="893" ht="15">
      <c r="G893" s="2"/>
    </row>
    <row r="894" ht="15">
      <c r="G894" s="2"/>
    </row>
    <row r="895" ht="15">
      <c r="G895" s="2"/>
    </row>
    <row r="896" ht="15">
      <c r="G896" s="2"/>
    </row>
    <row r="897" ht="15">
      <c r="G897" s="2"/>
    </row>
    <row r="898" ht="15">
      <c r="G898" s="2"/>
    </row>
    <row r="899" ht="15">
      <c r="G899" s="2"/>
    </row>
    <row r="900" ht="15">
      <c r="G900" s="2"/>
    </row>
    <row r="901" ht="15">
      <c r="G901" s="2"/>
    </row>
    <row r="902" ht="15">
      <c r="G902" s="2"/>
    </row>
    <row r="903" ht="15">
      <c r="G903" s="2"/>
    </row>
    <row r="904" ht="15">
      <c r="G904" s="2"/>
    </row>
    <row r="905" ht="15">
      <c r="G905" s="2"/>
    </row>
    <row r="906" ht="15">
      <c r="G906" s="2"/>
    </row>
    <row r="907" ht="15">
      <c r="G907" s="2"/>
    </row>
    <row r="908" ht="15">
      <c r="G908" s="2"/>
    </row>
    <row r="909" ht="15">
      <c r="G909" s="2"/>
    </row>
    <row r="910" ht="15">
      <c r="G910" s="2"/>
    </row>
    <row r="911" ht="15">
      <c r="G911" s="2"/>
    </row>
    <row r="912" ht="15">
      <c r="G912" s="2"/>
    </row>
    <row r="913" ht="15">
      <c r="G913" s="2"/>
    </row>
    <row r="914" ht="15">
      <c r="G914" s="2"/>
    </row>
    <row r="915" ht="15">
      <c r="G915" s="2"/>
    </row>
    <row r="916" ht="15">
      <c r="G916" s="2"/>
    </row>
    <row r="917" ht="15">
      <c r="G917" s="2"/>
    </row>
    <row r="918" ht="15">
      <c r="G918" s="2"/>
    </row>
    <row r="919" ht="15">
      <c r="G919" s="2"/>
    </row>
    <row r="920" ht="15">
      <c r="G920" s="2"/>
    </row>
    <row r="921" ht="15">
      <c r="G921" s="2"/>
    </row>
    <row r="922" ht="15">
      <c r="G922" s="2"/>
    </row>
    <row r="923" ht="15">
      <c r="G923" s="2"/>
    </row>
    <row r="924" ht="15">
      <c r="G924" s="2"/>
    </row>
    <row r="925" ht="15">
      <c r="G925" s="2"/>
    </row>
    <row r="926" ht="15">
      <c r="G926" s="2"/>
    </row>
    <row r="927" ht="15">
      <c r="G927" s="2"/>
    </row>
    <row r="928" ht="15">
      <c r="G928" s="2"/>
    </row>
    <row r="929" ht="15">
      <c r="G929" s="2"/>
    </row>
    <row r="930" ht="15">
      <c r="G930" s="2"/>
    </row>
    <row r="931" ht="15">
      <c r="G931" s="2"/>
    </row>
    <row r="932" ht="15">
      <c r="G932" s="2"/>
    </row>
    <row r="933" ht="15">
      <c r="G933" s="2"/>
    </row>
    <row r="934" ht="15">
      <c r="G934" s="2"/>
    </row>
    <row r="935" ht="15">
      <c r="G935" s="2"/>
    </row>
    <row r="936" ht="15">
      <c r="G936" s="2"/>
    </row>
    <row r="937" ht="15">
      <c r="G937" s="2"/>
    </row>
    <row r="938" ht="15">
      <c r="G938" s="2"/>
    </row>
    <row r="939" ht="15">
      <c r="G939" s="2"/>
    </row>
    <row r="940" ht="15">
      <c r="G940" s="2"/>
    </row>
    <row r="941" ht="15">
      <c r="G941" s="2"/>
    </row>
    <row r="942" ht="15">
      <c r="G942" s="2"/>
    </row>
    <row r="943" ht="15">
      <c r="G943" s="2"/>
    </row>
    <row r="944" ht="15">
      <c r="G944" s="2"/>
    </row>
    <row r="945" ht="15">
      <c r="G945" s="2"/>
    </row>
    <row r="946" ht="15">
      <c r="G946" s="2"/>
    </row>
    <row r="947" ht="15">
      <c r="G947" s="2"/>
    </row>
    <row r="948" ht="15">
      <c r="G948" s="2"/>
    </row>
    <row r="949" ht="15">
      <c r="G949" s="2"/>
    </row>
    <row r="950" ht="15">
      <c r="G950" s="2"/>
    </row>
    <row r="951" ht="15">
      <c r="G951" s="2"/>
    </row>
    <row r="952" ht="15">
      <c r="G952" s="2"/>
    </row>
    <row r="953" ht="15">
      <c r="G953" s="2"/>
    </row>
    <row r="954" ht="15">
      <c r="G954" s="2"/>
    </row>
    <row r="955" ht="15">
      <c r="G955" s="2"/>
    </row>
    <row r="956" ht="15">
      <c r="G956" s="2"/>
    </row>
    <row r="957" ht="15">
      <c r="G957" s="2"/>
    </row>
    <row r="958" ht="15">
      <c r="G958" s="2"/>
    </row>
    <row r="959" ht="15">
      <c r="G959" s="2"/>
    </row>
    <row r="960" ht="15">
      <c r="G960" s="2"/>
    </row>
    <row r="961" ht="15">
      <c r="G961" s="2"/>
    </row>
    <row r="962" ht="15">
      <c r="G962" s="2"/>
    </row>
    <row r="963" ht="15">
      <c r="G963" s="2"/>
    </row>
    <row r="964" ht="15">
      <c r="G964" s="2"/>
    </row>
    <row r="965" ht="15">
      <c r="G965" s="2"/>
    </row>
    <row r="966" ht="15">
      <c r="G966" s="2"/>
    </row>
    <row r="967" ht="15">
      <c r="G967" s="2"/>
    </row>
    <row r="968" ht="15">
      <c r="G968" s="2"/>
    </row>
    <row r="969" ht="15">
      <c r="G969" s="2"/>
    </row>
    <row r="970" ht="15">
      <c r="G970" s="2"/>
    </row>
    <row r="971" ht="15">
      <c r="G971" s="2"/>
    </row>
    <row r="972" ht="15">
      <c r="G972" s="2"/>
    </row>
    <row r="973" ht="15">
      <c r="G973" s="2"/>
    </row>
    <row r="974" ht="15">
      <c r="G974" s="2"/>
    </row>
    <row r="975" ht="15">
      <c r="G975" s="2"/>
    </row>
    <row r="976" ht="15">
      <c r="G976" s="2"/>
    </row>
    <row r="977" ht="15">
      <c r="G977" s="2"/>
    </row>
    <row r="978" ht="15">
      <c r="G978" s="2"/>
    </row>
    <row r="979" ht="15">
      <c r="G979" s="2"/>
    </row>
    <row r="980" ht="15">
      <c r="G980" s="2"/>
    </row>
    <row r="981" ht="15">
      <c r="G981" s="2"/>
    </row>
    <row r="982" ht="15">
      <c r="G982" s="2"/>
    </row>
    <row r="983" ht="15">
      <c r="G983" s="2"/>
    </row>
    <row r="984" ht="15">
      <c r="G984" s="2"/>
    </row>
    <row r="985" ht="15">
      <c r="G985" s="2"/>
    </row>
    <row r="986" ht="15">
      <c r="G986" s="2"/>
    </row>
    <row r="987" ht="15">
      <c r="G987" s="2"/>
    </row>
    <row r="988" ht="15">
      <c r="G988" s="2"/>
    </row>
  </sheetData>
  <sheetProtection/>
  <mergeCells count="26">
    <mergeCell ref="A14:C14"/>
    <mergeCell ref="A2:K2"/>
    <mergeCell ref="A3:K3"/>
    <mergeCell ref="A4:K4"/>
    <mergeCell ref="A6:C6"/>
    <mergeCell ref="E6:I6"/>
    <mergeCell ref="E8:I8"/>
    <mergeCell ref="A11:C11"/>
    <mergeCell ref="A12:C12"/>
    <mergeCell ref="A13:C13"/>
    <mergeCell ref="A24:C2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C49:C50"/>
    <mergeCell ref="A27:C27"/>
    <mergeCell ref="A28:C28"/>
    <mergeCell ref="A29:C29"/>
    <mergeCell ref="A30:C30"/>
    <mergeCell ref="A31:C31"/>
  </mergeCells>
  <printOptions headings="1"/>
  <pageMargins left="0.36" right="0" top="0.51" bottom="0" header="1.09" footer="0.06"/>
  <pageSetup fitToHeight="1" fitToWidth="1" horizontalDpi="600" verticalDpi="600" orientation="portrait" scale="71" r:id="rId2"/>
  <ignoredErrors>
    <ignoredError sqref="I4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23"/>
  <sheetViews>
    <sheetView zoomScalePageLayoutView="0" workbookViewId="0" topLeftCell="A1">
      <selection activeCell="H23" sqref="H23"/>
    </sheetView>
  </sheetViews>
  <sheetFormatPr defaultColWidth="8.88671875" defaultRowHeight="13.5"/>
  <cols>
    <col min="1" max="1" width="8.88671875" style="123" customWidth="1"/>
    <col min="2" max="7" width="8.88671875" style="121" customWidth="1"/>
    <col min="8" max="8" width="9.10546875" style="121" bestFit="1" customWidth="1"/>
    <col min="9" max="16384" width="8.88671875" style="121" customWidth="1"/>
  </cols>
  <sheetData>
    <row r="4" spans="1:4" s="122" customFormat="1" ht="12.75">
      <c r="A4" s="123"/>
      <c r="C4" s="124"/>
      <c r="D4" s="124"/>
    </row>
    <row r="5" spans="1:4" s="122" customFormat="1" ht="12.75">
      <c r="A5" s="123"/>
      <c r="C5" s="124"/>
      <c r="D5" s="124"/>
    </row>
    <row r="9" ht="12.75">
      <c r="F9" s="121">
        <v>7739655</v>
      </c>
    </row>
    <row r="10" ht="12.75">
      <c r="K10" s="121">
        <v>31534389.77</v>
      </c>
    </row>
    <row r="11" spans="6:11" ht="12.75">
      <c r="F11" s="121">
        <v>32389277</v>
      </c>
      <c r="K11" s="121">
        <v>250</v>
      </c>
    </row>
    <row r="12" ht="12.75">
      <c r="K12" s="121">
        <v>-412042</v>
      </c>
    </row>
    <row r="14" ht="12.75">
      <c r="F14" s="121">
        <f>F11-F9</f>
        <v>24649622</v>
      </c>
    </row>
    <row r="15" ht="12.75">
      <c r="K15" s="121">
        <f>SUM(K10:K14)</f>
        <v>31122597.77</v>
      </c>
    </row>
    <row r="21" ht="12.75">
      <c r="H21" s="121">
        <v>9889000</v>
      </c>
    </row>
    <row r="22" ht="12.75">
      <c r="H22" s="121">
        <v>9935900</v>
      </c>
    </row>
    <row r="23" ht="12.75">
      <c r="H23" s="121">
        <f>H22-H21</f>
        <v>46900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San Diego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Crandall, Victor</dc:creator>
  <cp:keywords/>
  <dc:description/>
  <cp:lastModifiedBy>vcrandal</cp:lastModifiedBy>
  <cp:lastPrinted>2015-05-13T15:34:50Z</cp:lastPrinted>
  <dcterms:created xsi:type="dcterms:W3CDTF">2003-12-02T23:52:30Z</dcterms:created>
  <dcterms:modified xsi:type="dcterms:W3CDTF">2015-09-10T16:13:42Z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459533632</vt:i4>
  </property>
  <property fmtid="{D5CDD505-2E9C-101B-9397-08002B2CF9AE}" pid="3" name="_NewReviewCycle">
    <vt:lpwstr/>
  </property>
  <property fmtid="{D5CDD505-2E9C-101B-9397-08002B2CF9AE}" pid="4" name="_EmailSubject">
    <vt:lpwstr>updated spreadsheets</vt:lpwstr>
  </property>
  <property fmtid="{D5CDD505-2E9C-101B-9397-08002B2CF9AE}" pid="5" name="_AuthorEmail">
    <vt:lpwstr>Jose.Mallari@sdcounty.ca.gov</vt:lpwstr>
  </property>
  <property fmtid="{D5CDD505-2E9C-101B-9397-08002B2CF9AE}" pid="6" name="_AuthorEmailDisplayName">
    <vt:lpwstr>Mallari, Jose </vt:lpwstr>
  </property>
  <property fmtid="{D5CDD505-2E9C-101B-9397-08002B2CF9AE}" pid="7" name="_PreviousAdHocReviewCycleID">
    <vt:i4>-1344122263</vt:i4>
  </property>
  <property fmtid="{D5CDD505-2E9C-101B-9397-08002B2CF9AE}" pid="8" name="_ReviewingToolsShownOnce">
    <vt:lpwstr/>
  </property>
</Properties>
</file>